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codeName="{564CA151-5A5B-428A-3C10-775976492406}"/>
  <workbookPr codeName="ThisWorkbook"/>
  <mc:AlternateContent xmlns:mc="http://schemas.openxmlformats.org/markup-compatibility/2006">
    <mc:Choice Requires="x15">
      <x15ac:absPath xmlns:x15ac="http://schemas.microsoft.com/office/spreadsheetml/2010/11/ac" url="\\IZUMIGADAKE\disk1\共有\10_調理（厨房）\03 大食堂（献立・アレルギー表）\2020年度（令和2年度）\04 単品メニュー\HP掲載用\"/>
    </mc:Choice>
  </mc:AlternateContent>
  <xr:revisionPtr revIDLastSave="0" documentId="13_ncr:1_{F5412470-C4EC-4CD0-A0B9-4469B9AF6DF1}" xr6:coauthVersionLast="45" xr6:coauthVersionMax="45" xr10:uidLastSave="{00000000-0000-0000-0000-000000000000}"/>
  <bookViews>
    <workbookView xWindow="-120" yWindow="-120" windowWidth="19440" windowHeight="15000" firstSheet="1" activeTab="1" xr2:uid="{00000000-000D-0000-FFFF-FFFF00000000}"/>
  </bookViews>
  <sheets>
    <sheet name="入力例" sheetId="57" state="hidden" r:id="rId1"/>
    <sheet name="一覧" sheetId="1" r:id="rId2"/>
  </sheets>
  <definedNames>
    <definedName name="_xlnm.Print_Area" localSheetId="1">一覧!$A$1:$AD$38</definedName>
    <definedName name="_xlnm.Print_Area" localSheetId="0">入力例!$A$1:$AP$51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P4" i="57" l="1"/>
  <c r="AH52" i="57"/>
  <c r="AI2" i="57"/>
  <c r="C1" i="1"/>
  <c r="A38" i="1"/>
  <c r="E37" i="57"/>
  <c r="D37" i="57"/>
  <c r="C37" i="57"/>
  <c r="E36" i="57"/>
  <c r="D36" i="57"/>
  <c r="C36" i="57"/>
  <c r="E35" i="57"/>
  <c r="D35" i="57"/>
  <c r="C35" i="57"/>
  <c r="E34" i="57"/>
  <c r="D34" i="57"/>
  <c r="C34" i="57"/>
  <c r="E33" i="57"/>
  <c r="D33" i="57"/>
  <c r="C33" i="57"/>
  <c r="E32" i="57"/>
  <c r="D32" i="57"/>
  <c r="C32" i="57"/>
  <c r="E31" i="57"/>
  <c r="D31" i="57"/>
  <c r="C31" i="57"/>
  <c r="E30" i="57"/>
  <c r="D30" i="57"/>
  <c r="C30" i="57"/>
  <c r="E29" i="57"/>
  <c r="D29" i="57"/>
  <c r="C29" i="57"/>
  <c r="E28" i="57"/>
  <c r="D28" i="57"/>
  <c r="C28" i="57"/>
  <c r="E27" i="57"/>
  <c r="D27" i="57"/>
  <c r="C27" i="57"/>
  <c r="E26" i="57"/>
  <c r="D26" i="57"/>
  <c r="C26" i="57"/>
  <c r="E25" i="57"/>
  <c r="D25" i="57"/>
  <c r="C25" i="57"/>
  <c r="E24" i="57"/>
  <c r="D24" i="57"/>
  <c r="C24" i="57"/>
  <c r="E23" i="57"/>
  <c r="D23" i="57"/>
  <c r="C23" i="57"/>
  <c r="E22" i="57"/>
  <c r="D22" i="57"/>
  <c r="C22" i="57"/>
  <c r="E21" i="57"/>
  <c r="D21" i="57"/>
  <c r="C21" i="57"/>
  <c r="E20" i="57"/>
  <c r="D20" i="57"/>
  <c r="C20" i="57"/>
  <c r="E19" i="57"/>
  <c r="D19" i="57"/>
  <c r="C19" i="57"/>
  <c r="E18" i="57"/>
  <c r="D18" i="57"/>
  <c r="C18" i="57"/>
  <c r="E17" i="57"/>
  <c r="D17" i="57"/>
  <c r="C17" i="57"/>
  <c r="E16" i="57"/>
  <c r="D16" i="57"/>
  <c r="C16" i="57"/>
  <c r="E15" i="57"/>
  <c r="D15" i="57"/>
  <c r="C15" i="57"/>
  <c r="E14" i="57"/>
  <c r="D14" i="57"/>
  <c r="C14" i="57"/>
  <c r="E13" i="57"/>
  <c r="D13" i="57"/>
  <c r="C13" i="57"/>
  <c r="E12" i="57"/>
  <c r="D12" i="57"/>
  <c r="C12" i="57"/>
  <c r="E11" i="57"/>
  <c r="D11" i="57"/>
  <c r="C11" i="57"/>
  <c r="E10" i="57"/>
  <c r="D10" i="57"/>
  <c r="C10" i="57"/>
  <c r="E9" i="57"/>
  <c r="D9" i="57"/>
  <c r="C9" i="57"/>
  <c r="E8" i="57"/>
  <c r="D8" i="57"/>
  <c r="C8" i="57"/>
  <c r="E7" i="57"/>
  <c r="D7" i="57"/>
  <c r="C7" i="57"/>
  <c r="E6" i="57"/>
  <c r="D6" i="57"/>
  <c r="C6" i="57"/>
  <c r="F1" i="57"/>
  <c r="AF5" i="57" l="1"/>
  <c r="AE5" i="57"/>
  <c r="AD5" i="57"/>
  <c r="AC5" i="57"/>
  <c r="AB5" i="57"/>
  <c r="AA5" i="57"/>
  <c r="Z5" i="57"/>
  <c r="Y5" i="57"/>
  <c r="X5" i="57"/>
  <c r="W5" i="57"/>
  <c r="V5" i="57"/>
  <c r="U5" i="57"/>
  <c r="T5" i="57"/>
  <c r="S5" i="57"/>
  <c r="R5" i="57"/>
  <c r="Q5" i="57"/>
  <c r="P5" i="57"/>
  <c r="O5" i="57"/>
  <c r="N5" i="57"/>
  <c r="M5" i="57"/>
  <c r="L5" i="57"/>
  <c r="K5" i="57"/>
  <c r="J5" i="57"/>
  <c r="I5" i="57"/>
  <c r="H5" i="57"/>
  <c r="G5" i="57"/>
  <c r="F5" i="57"/>
  <c r="G10" i="57"/>
  <c r="AF18" i="57"/>
  <c r="R16" i="57"/>
  <c r="AD9" i="57"/>
  <c r="W19" i="57"/>
  <c r="N8" i="57"/>
  <c r="AE27" i="57"/>
  <c r="F33" i="57"/>
  <c r="N32" i="57"/>
  <c r="AD22" i="57"/>
  <c r="F32" i="57"/>
  <c r="AA31" i="57"/>
  <c r="AD13" i="57"/>
  <c r="P34" i="57"/>
  <c r="AF27" i="57"/>
  <c r="M20" i="57"/>
  <c r="S27" i="57"/>
  <c r="Q37" i="57"/>
  <c r="AC15" i="57"/>
  <c r="AB13" i="57"/>
  <c r="G25" i="57"/>
  <c r="I26" i="57"/>
  <c r="I7" i="57"/>
  <c r="Q17" i="57"/>
  <c r="Q24" i="57"/>
  <c r="J34" i="57"/>
  <c r="O32" i="57"/>
  <c r="T30" i="57"/>
  <c r="P8" i="57"/>
  <c r="AA6" i="57"/>
  <c r="K37" i="57"/>
  <c r="AE8" i="57"/>
  <c r="AC13" i="57"/>
  <c r="O35" i="57"/>
  <c r="H24" i="57"/>
  <c r="V31" i="57"/>
  <c r="Q26" i="57"/>
  <c r="AF13" i="57"/>
  <c r="AD6" i="57"/>
  <c r="F10" i="57"/>
  <c r="X22" i="57"/>
  <c r="J8" i="57"/>
  <c r="M17" i="57"/>
  <c r="AA29" i="57"/>
  <c r="P35" i="57"/>
  <c r="V14" i="57"/>
  <c r="P31" i="57"/>
  <c r="I31" i="57"/>
  <c r="F15" i="57"/>
  <c r="W8" i="57"/>
  <c r="J7" i="57"/>
  <c r="AC23" i="57"/>
  <c r="AD28" i="57"/>
  <c r="I19" i="57"/>
  <c r="Q29" i="57"/>
  <c r="I12" i="57"/>
  <c r="O23" i="57"/>
  <c r="R13" i="57"/>
  <c r="R6" i="57"/>
  <c r="AF11" i="57"/>
  <c r="AE25" i="57"/>
  <c r="R21" i="57"/>
  <c r="J37" i="57"/>
  <c r="N19" i="57"/>
  <c r="AA33" i="57"/>
  <c r="Q30" i="57"/>
  <c r="AE15" i="57"/>
  <c r="F35" i="57"/>
  <c r="Y12" i="57"/>
  <c r="AE20" i="57"/>
  <c r="K20" i="57"/>
  <c r="Y10" i="57"/>
  <c r="R18" i="57"/>
  <c r="X37" i="57"/>
  <c r="I25" i="57"/>
  <c r="AF6" i="57"/>
  <c r="I34" i="57"/>
  <c r="H21" i="57"/>
  <c r="AA21" i="57"/>
  <c r="F27" i="57"/>
  <c r="O18" i="57"/>
  <c r="Q19" i="57"/>
  <c r="M33" i="57"/>
  <c r="Y31" i="57"/>
  <c r="G29" i="57"/>
  <c r="AA17" i="57"/>
  <c r="O31" i="57"/>
  <c r="V10" i="57"/>
  <c r="M35" i="57"/>
  <c r="L12" i="57"/>
  <c r="K12" i="57"/>
  <c r="AB27" i="57"/>
  <c r="M21" i="57"/>
  <c r="H22" i="57"/>
  <c r="W29" i="57"/>
  <c r="X30" i="57"/>
  <c r="T15" i="57"/>
  <c r="W35" i="57"/>
  <c r="T27" i="57"/>
  <c r="AA30" i="57"/>
  <c r="O14" i="57"/>
  <c r="V8" i="57"/>
  <c r="K6" i="57"/>
  <c r="K22" i="57"/>
  <c r="G16" i="57"/>
  <c r="V24" i="57"/>
  <c r="K30" i="57"/>
  <c r="U33" i="57"/>
  <c r="AE37" i="57"/>
  <c r="AA18" i="57"/>
  <c r="L31" i="57"/>
  <c r="Y9" i="57"/>
  <c r="O37" i="57"/>
  <c r="K17" i="57"/>
  <c r="W13" i="57"/>
  <c r="W14" i="57"/>
  <c r="S34" i="57"/>
  <c r="AD36" i="57"/>
  <c r="Z10" i="57"/>
  <c r="AB34" i="57"/>
  <c r="Y18" i="57"/>
  <c r="X34" i="57"/>
  <c r="N35" i="57"/>
  <c r="Q32" i="57"/>
  <c r="U25" i="57"/>
  <c r="Z35" i="57"/>
  <c r="G8" i="57"/>
  <c r="AF15" i="57"/>
  <c r="P11" i="57"/>
  <c r="H26" i="57"/>
  <c r="M34" i="57"/>
  <c r="Y27" i="57"/>
  <c r="P6" i="57"/>
  <c r="L28" i="57"/>
  <c r="N34" i="57"/>
  <c r="V27" i="57"/>
  <c r="R28" i="57"/>
  <c r="AD33" i="57"/>
  <c r="AA20" i="57"/>
  <c r="F26" i="57"/>
  <c r="O34" i="57"/>
  <c r="H8" i="57"/>
  <c r="AB21" i="57"/>
  <c r="X10" i="57"/>
  <c r="G17" i="57"/>
  <c r="R19" i="57"/>
  <c r="V25" i="57"/>
  <c r="P22" i="57"/>
  <c r="U29" i="57"/>
  <c r="AA13" i="57"/>
  <c r="O6" i="57"/>
  <c r="AD17" i="57"/>
  <c r="AF10" i="57"/>
  <c r="M6" i="57"/>
  <c r="U14" i="57"/>
  <c r="AB32" i="57"/>
  <c r="X29" i="57"/>
  <c r="AA34" i="57"/>
  <c r="L26" i="57"/>
  <c r="AF32" i="57"/>
  <c r="Z8" i="57"/>
  <c r="AA26" i="57"/>
  <c r="W22" i="57"/>
  <c r="AC32" i="57"/>
  <c r="W11" i="57"/>
  <c r="R31" i="57"/>
  <c r="L18" i="57"/>
  <c r="M9" i="57"/>
  <c r="W23" i="57"/>
  <c r="R9" i="57"/>
  <c r="T18" i="57"/>
  <c r="G23" i="57"/>
  <c r="H31" i="57"/>
  <c r="G35" i="57"/>
  <c r="H28" i="57"/>
  <c r="X21" i="57"/>
  <c r="AC28" i="57"/>
  <c r="T19" i="57"/>
  <c r="G20" i="57"/>
  <c r="AC7" i="57"/>
  <c r="J31" i="57"/>
  <c r="I30" i="57"/>
  <c r="X32" i="57"/>
  <c r="U24" i="57"/>
  <c r="AC16" i="57"/>
  <c r="O30" i="57"/>
  <c r="S7" i="57"/>
  <c r="R8" i="57"/>
  <c r="Z13" i="57"/>
  <c r="Q9" i="57"/>
  <c r="X23" i="57"/>
  <c r="Y15" i="57"/>
  <c r="J20" i="57"/>
  <c r="Q15" i="57"/>
  <c r="H33" i="57"/>
  <c r="AC17" i="57"/>
  <c r="AB28" i="57"/>
  <c r="G24" i="57"/>
  <c r="V19" i="57"/>
  <c r="U37" i="57"/>
  <c r="K25" i="57"/>
  <c r="S22" i="57"/>
  <c r="Q22" i="57"/>
  <c r="J13" i="57"/>
  <c r="AB14" i="57"/>
  <c r="AF12" i="57"/>
  <c r="AF34" i="57"/>
  <c r="M22" i="57"/>
  <c r="AC19" i="57"/>
  <c r="AF22" i="57"/>
  <c r="F29" i="57"/>
  <c r="V23" i="57"/>
  <c r="W21" i="57"/>
  <c r="AD7" i="57"/>
  <c r="AD32" i="57"/>
  <c r="F30" i="57"/>
  <c r="S12" i="57"/>
  <c r="T9" i="57"/>
  <c r="G15" i="57"/>
  <c r="P15" i="57"/>
  <c r="U19" i="57"/>
  <c r="K9" i="57"/>
  <c r="W15" i="57"/>
  <c r="P25" i="57"/>
  <c r="N6" i="57"/>
  <c r="X18" i="57"/>
  <c r="L34" i="57"/>
  <c r="H14" i="57"/>
  <c r="M11" i="57"/>
  <c r="AF28" i="57"/>
  <c r="Z31" i="57"/>
  <c r="P32" i="57"/>
  <c r="AE19" i="57"/>
  <c r="N18" i="57"/>
  <c r="F16" i="57"/>
  <c r="X6" i="57"/>
  <c r="AD15" i="57"/>
  <c r="W31" i="57"/>
  <c r="G13" i="57"/>
  <c r="T31" i="57"/>
  <c r="L19" i="57"/>
  <c r="V36" i="57"/>
  <c r="M10" i="57"/>
  <c r="S15" i="57"/>
  <c r="P28" i="57"/>
  <c r="Z23" i="57"/>
  <c r="AC11" i="57"/>
  <c r="L13" i="57"/>
  <c r="Y14" i="57"/>
  <c r="O17" i="57"/>
  <c r="T36" i="57"/>
  <c r="S21" i="57"/>
  <c r="H35" i="57"/>
  <c r="U36" i="57"/>
  <c r="I35" i="57"/>
  <c r="AC31" i="57"/>
  <c r="T20" i="57"/>
  <c r="S10" i="57"/>
  <c r="AE33" i="57"/>
  <c r="AA32" i="57"/>
  <c r="P18" i="57"/>
  <c r="V28" i="57"/>
  <c r="F7" i="57"/>
  <c r="Y11" i="57"/>
  <c r="S31" i="57"/>
  <c r="Y29" i="57"/>
  <c r="T33" i="57"/>
  <c r="Z28" i="57"/>
  <c r="H27" i="57"/>
  <c r="AE29" i="57"/>
  <c r="J21" i="57"/>
  <c r="R17" i="57"/>
  <c r="W12" i="57"/>
  <c r="H34" i="57"/>
  <c r="R34" i="57"/>
  <c r="L24" i="57"/>
  <c r="W17" i="57"/>
  <c r="G12" i="57"/>
  <c r="Q11" i="57"/>
  <c r="AE18" i="57"/>
  <c r="J6" i="57"/>
  <c r="AA25" i="57"/>
  <c r="AB19" i="57"/>
  <c r="M14" i="57"/>
  <c r="S28" i="57"/>
  <c r="W25" i="57"/>
  <c r="AB9" i="57"/>
  <c r="Y25" i="57"/>
  <c r="S30" i="57"/>
  <c r="Y8" i="57"/>
  <c r="K34" i="57"/>
  <c r="F6" i="57"/>
  <c r="F17" i="57"/>
  <c r="R30" i="57"/>
  <c r="N9" i="57"/>
  <c r="T32" i="57"/>
  <c r="S26" i="57"/>
  <c r="U11" i="57"/>
  <c r="G11" i="57"/>
  <c r="H37" i="57"/>
  <c r="J23" i="57"/>
  <c r="R15" i="57"/>
  <c r="H17" i="57"/>
  <c r="X8" i="57"/>
  <c r="N16" i="57"/>
  <c r="AD34" i="57"/>
  <c r="W34" i="57"/>
  <c r="R36" i="57"/>
  <c r="AA37" i="57"/>
  <c r="F9" i="57"/>
  <c r="Z19" i="57"/>
  <c r="Q35" i="57"/>
  <c r="O10" i="57"/>
  <c r="T21" i="57"/>
  <c r="F14" i="57"/>
  <c r="Q28" i="57"/>
  <c r="Q31" i="57"/>
  <c r="Y22" i="57"/>
  <c r="W33" i="57"/>
  <c r="T8" i="57"/>
  <c r="O8" i="57"/>
  <c r="V17" i="57"/>
  <c r="AE28" i="57"/>
  <c r="V12" i="57"/>
  <c r="O16" i="57"/>
  <c r="F24" i="57"/>
  <c r="T34" i="57"/>
  <c r="G7" i="57"/>
  <c r="X33" i="57"/>
  <c r="AD27" i="57"/>
  <c r="F11" i="57"/>
  <c r="S36" i="57"/>
  <c r="M7" i="57"/>
  <c r="AB10" i="57"/>
  <c r="V20" i="57"/>
  <c r="AC27" i="57"/>
  <c r="U7" i="57"/>
  <c r="U18" i="57"/>
  <c r="L33" i="57"/>
  <c r="M13" i="57"/>
  <c r="F31" i="57"/>
  <c r="X19" i="57"/>
  <c r="M27" i="57"/>
  <c r="L9" i="57"/>
  <c r="AD23" i="57"/>
  <c r="Z9" i="57"/>
  <c r="Z27" i="57"/>
  <c r="AC20" i="57"/>
  <c r="Z37" i="57"/>
  <c r="AE14" i="57"/>
  <c r="W28" i="57"/>
  <c r="AC34" i="57"/>
  <c r="P23" i="57"/>
  <c r="Q27" i="57"/>
  <c r="N30" i="57"/>
  <c r="AD20" i="57"/>
  <c r="Q7" i="57"/>
  <c r="W7" i="57"/>
  <c r="P20" i="57"/>
  <c r="U23" i="57"/>
  <c r="AA8" i="57"/>
  <c r="AF35" i="57"/>
  <c r="F34" i="57"/>
  <c r="J30" i="57"/>
  <c r="V6" i="57"/>
  <c r="AC24" i="57"/>
  <c r="T12" i="57"/>
  <c r="M37" i="57"/>
  <c r="Z32" i="57"/>
  <c r="U10" i="57"/>
  <c r="Y26" i="57"/>
  <c r="K32" i="57"/>
  <c r="J26" i="57"/>
  <c r="AF31" i="57"/>
  <c r="AD21" i="57"/>
  <c r="R24" i="57"/>
  <c r="K21" i="57"/>
  <c r="AB15" i="57"/>
  <c r="P26" i="57"/>
  <c r="T35" i="57"/>
  <c r="J25" i="57"/>
  <c r="S13" i="57"/>
  <c r="AF37" i="57"/>
  <c r="V18" i="57"/>
  <c r="K13" i="57"/>
  <c r="M30" i="57"/>
  <c r="AB17" i="57"/>
  <c r="Y36" i="57"/>
  <c r="V37" i="57"/>
  <c r="G36" i="57"/>
  <c r="P19" i="57"/>
  <c r="Q21" i="57"/>
  <c r="AD12" i="57"/>
  <c r="AA27" i="57"/>
  <c r="AB24" i="57"/>
  <c r="U30" i="57"/>
  <c r="P27" i="57"/>
  <c r="P36" i="57"/>
  <c r="S24" i="57"/>
  <c r="W10" i="57"/>
  <c r="Y28" i="57"/>
  <c r="I11" i="57"/>
  <c r="X15" i="57"/>
  <c r="N22" i="57"/>
  <c r="F8" i="57"/>
  <c r="Q25" i="57"/>
  <c r="K18" i="57"/>
  <c r="AD10" i="57"/>
  <c r="G9" i="57"/>
  <c r="P12" i="57"/>
  <c r="H29" i="57"/>
  <c r="T7" i="57"/>
  <c r="X17" i="57"/>
  <c r="X28" i="57"/>
  <c r="AE6" i="57"/>
  <c r="V29" i="57"/>
  <c r="F22" i="57"/>
  <c r="L10" i="57"/>
  <c r="AA19" i="57"/>
  <c r="X16" i="57"/>
  <c r="P24" i="57"/>
  <c r="G26" i="57"/>
  <c r="F20" i="57"/>
  <c r="N15" i="57"/>
  <c r="T37" i="57"/>
  <c r="AD30" i="57"/>
  <c r="K7" i="57"/>
  <c r="U9" i="57"/>
  <c r="T13" i="57"/>
  <c r="M16" i="57"/>
  <c r="G28" i="57"/>
  <c r="H12" i="57"/>
  <c r="I36" i="57"/>
  <c r="AC35" i="57"/>
  <c r="G33" i="57"/>
  <c r="L16" i="57"/>
  <c r="N11" i="57"/>
  <c r="AE16" i="57"/>
  <c r="L23" i="57"/>
  <c r="K27" i="57"/>
  <c r="K23" i="57"/>
  <c r="I13" i="57"/>
  <c r="N37" i="57"/>
  <c r="J33" i="57"/>
  <c r="O36" i="57"/>
  <c r="X14" i="57"/>
  <c r="I8" i="57"/>
  <c r="M26" i="57"/>
  <c r="AD18" i="57"/>
  <c r="AD29" i="57"/>
  <c r="AB25" i="57"/>
  <c r="O26" i="57"/>
  <c r="O21" i="57"/>
  <c r="K35" i="57"/>
  <c r="Q10" i="57"/>
  <c r="Z22" i="57"/>
  <c r="T26" i="57"/>
  <c r="F23" i="57"/>
  <c r="O29" i="57"/>
  <c r="R32" i="57"/>
  <c r="AB18" i="57"/>
  <c r="Y7" i="57"/>
  <c r="J14" i="57"/>
  <c r="W18" i="57"/>
  <c r="AA12" i="57"/>
  <c r="P21" i="57"/>
  <c r="M29" i="57"/>
  <c r="S16" i="57"/>
  <c r="J12" i="57"/>
  <c r="S9" i="57"/>
  <c r="Z15" i="57"/>
  <c r="K14" i="57"/>
  <c r="I37" i="57"/>
  <c r="H20" i="57"/>
  <c r="AA23" i="57"/>
  <c r="AA28" i="57"/>
  <c r="G14" i="57"/>
  <c r="AD37" i="57"/>
  <c r="AD24" i="57"/>
  <c r="AF9" i="57"/>
  <c r="Y34" i="57"/>
  <c r="V7" i="57"/>
  <c r="AC26" i="57"/>
  <c r="N17" i="57"/>
  <c r="L11" i="57"/>
  <c r="AE34" i="57"/>
  <c r="O9" i="57"/>
  <c r="R26" i="57"/>
  <c r="O19" i="57"/>
  <c r="AA14" i="57"/>
  <c r="AB20" i="57"/>
  <c r="G34" i="57"/>
  <c r="I20" i="57"/>
  <c r="L7" i="57"/>
  <c r="AF16" i="57"/>
  <c r="Z21" i="57"/>
  <c r="G37" i="57"/>
  <c r="V11" i="57"/>
  <c r="Y30" i="57"/>
  <c r="P7" i="57"/>
  <c r="AE22" i="57"/>
  <c r="P9" i="57"/>
  <c r="AD35" i="57"/>
  <c r="X11" i="57"/>
  <c r="F13" i="57"/>
  <c r="AE32" i="57"/>
  <c r="L8" i="57"/>
  <c r="M12" i="57"/>
  <c r="T17" i="57"/>
  <c r="AB30" i="57"/>
  <c r="W30" i="57"/>
  <c r="R27" i="57"/>
  <c r="J15" i="57"/>
  <c r="H23" i="57"/>
  <c r="AF29" i="57"/>
  <c r="V30" i="57"/>
  <c r="L37" i="57"/>
  <c r="AF24" i="57"/>
  <c r="W32" i="57"/>
  <c r="U34" i="57"/>
  <c r="AC33" i="57"/>
  <c r="N21" i="57"/>
  <c r="L32" i="57"/>
  <c r="U12" i="57"/>
  <c r="R22" i="57"/>
  <c r="U26" i="57"/>
  <c r="K33" i="57"/>
  <c r="Y13" i="57"/>
  <c r="Z33" i="57"/>
  <c r="S11" i="57"/>
  <c r="T14" i="57"/>
  <c r="S23" i="57"/>
  <c r="T24" i="57"/>
  <c r="AB16" i="57"/>
  <c r="AC6" i="57"/>
  <c r="J32" i="57"/>
  <c r="N27" i="57"/>
  <c r="T29" i="57"/>
  <c r="Q16" i="57"/>
  <c r="P13" i="57"/>
  <c r="N13" i="57"/>
  <c r="G18" i="57"/>
  <c r="AE10" i="57"/>
  <c r="X25" i="57"/>
  <c r="F36" i="57"/>
  <c r="L17" i="57"/>
  <c r="AD11" i="57"/>
  <c r="G32" i="57"/>
  <c r="W27" i="57"/>
  <c r="AA7" i="57"/>
  <c r="K11" i="57"/>
  <c r="U32" i="57"/>
  <c r="Y33" i="57"/>
  <c r="Y20" i="57"/>
  <c r="H9" i="57"/>
  <c r="I24" i="57"/>
  <c r="O11" i="57"/>
  <c r="R37" i="57"/>
  <c r="S25" i="57"/>
  <c r="Z11" i="57"/>
  <c r="V32" i="57"/>
  <c r="W20" i="57"/>
  <c r="U8" i="57"/>
  <c r="F25" i="57"/>
  <c r="L35" i="57"/>
  <c r="S17" i="57"/>
  <c r="S29" i="57"/>
  <c r="H7" i="57"/>
  <c r="U17" i="57"/>
  <c r="O33" i="57"/>
  <c r="M36" i="57"/>
  <c r="G31" i="57"/>
  <c r="Z20" i="57"/>
  <c r="M24" i="57"/>
  <c r="AE13" i="57"/>
  <c r="I33" i="57"/>
  <c r="K26" i="57"/>
  <c r="AB36" i="57"/>
  <c r="O22" i="57"/>
  <c r="M18" i="57"/>
  <c r="R10" i="57"/>
  <c r="H19" i="57"/>
  <c r="AF20" i="57"/>
  <c r="F21" i="57"/>
  <c r="K24" i="57"/>
  <c r="AD14" i="57"/>
  <c r="X26" i="57"/>
  <c r="K29" i="57"/>
  <c r="J22" i="57"/>
  <c r="AC14" i="57"/>
  <c r="P17" i="57"/>
  <c r="Y21" i="57"/>
  <c r="K36" i="57"/>
  <c r="L15" i="57"/>
  <c r="J11" i="57"/>
  <c r="V21" i="57"/>
  <c r="AA10" i="57"/>
  <c r="V9" i="57"/>
  <c r="H30" i="57"/>
  <c r="F18" i="57"/>
  <c r="AB7" i="57"/>
  <c r="V13" i="57"/>
  <c r="X24" i="57"/>
  <c r="AA16" i="57"/>
  <c r="P14" i="57"/>
  <c r="J28" i="57"/>
  <c r="K15" i="57"/>
  <c r="AA9" i="57"/>
  <c r="M31" i="57"/>
  <c r="S14" i="57"/>
  <c r="W16" i="57"/>
  <c r="G21" i="57"/>
  <c r="Z36" i="57"/>
  <c r="Y16" i="57"/>
  <c r="AE11" i="57"/>
  <c r="P33" i="57"/>
  <c r="S33" i="57"/>
  <c r="N29" i="57"/>
  <c r="X12" i="57"/>
  <c r="AE30" i="57"/>
  <c r="I23" i="57"/>
  <c r="Y35" i="57"/>
  <c r="AF23" i="57"/>
  <c r="T22" i="57"/>
  <c r="Z30" i="57"/>
  <c r="O27" i="57"/>
  <c r="X36" i="57"/>
  <c r="Z12" i="57"/>
  <c r="R20" i="57"/>
  <c r="AC12" i="57"/>
  <c r="Q23" i="57"/>
  <c r="Z7" i="57"/>
  <c r="AC21" i="57"/>
  <c r="AB8" i="57"/>
  <c r="L30" i="57"/>
  <c r="AC30" i="57"/>
  <c r="N31" i="57"/>
  <c r="U21" i="57"/>
  <c r="Q33" i="57"/>
  <c r="J35" i="57"/>
  <c r="I21" i="57"/>
  <c r="AD8" i="57"/>
  <c r="H6" i="57"/>
  <c r="O28" i="57"/>
  <c r="Z24" i="57"/>
  <c r="L21" i="57"/>
  <c r="W6" i="57"/>
  <c r="Y6" i="57"/>
  <c r="N23" i="57"/>
  <c r="J9" i="57"/>
  <c r="L25" i="57"/>
  <c r="H25" i="57"/>
  <c r="AB23" i="57"/>
  <c r="L6" i="57"/>
  <c r="X7" i="57"/>
  <c r="X9" i="57"/>
  <c r="AE36" i="57"/>
  <c r="I28" i="57"/>
  <c r="V35" i="57"/>
  <c r="R35" i="57"/>
  <c r="F28" i="57"/>
  <c r="N20" i="57"/>
  <c r="AD25" i="57"/>
  <c r="AA36" i="57"/>
  <c r="T23" i="57"/>
  <c r="AE12" i="57"/>
  <c r="X13" i="57"/>
  <c r="Y19" i="57"/>
  <c r="H18" i="57"/>
  <c r="W9" i="57"/>
  <c r="Z34" i="57"/>
  <c r="J24" i="57"/>
  <c r="AE26" i="57"/>
  <c r="AE7" i="57"/>
  <c r="G6" i="57"/>
  <c r="U13" i="57"/>
  <c r="I27" i="57"/>
  <c r="U20" i="57"/>
  <c r="L14" i="57"/>
  <c r="W37" i="57"/>
  <c r="Q34" i="57"/>
  <c r="AC37" i="57"/>
  <c r="J29" i="57"/>
  <c r="AB29" i="57"/>
  <c r="Y17" i="57"/>
  <c r="H13" i="57"/>
  <c r="S18" i="57"/>
  <c r="R23" i="57"/>
  <c r="I10" i="57"/>
  <c r="X31" i="57"/>
  <c r="R29" i="57"/>
  <c r="U22" i="57"/>
  <c r="Z16" i="57"/>
  <c r="X35" i="57"/>
  <c r="O24" i="57"/>
  <c r="AB35" i="57"/>
  <c r="U35" i="57"/>
  <c r="Z29" i="57"/>
  <c r="AE23" i="57"/>
  <c r="AF19" i="57"/>
  <c r="N10" i="57"/>
  <c r="S37" i="57"/>
  <c r="I18" i="57"/>
  <c r="AE17" i="57"/>
  <c r="AD19" i="57"/>
  <c r="N36" i="57"/>
  <c r="N14" i="57"/>
  <c r="H11" i="57"/>
  <c r="R14" i="57"/>
  <c r="Q14" i="57"/>
  <c r="M23" i="57"/>
  <c r="M32" i="57"/>
  <c r="Z26" i="57"/>
  <c r="K8" i="57"/>
  <c r="N33" i="57"/>
  <c r="N25" i="57"/>
  <c r="AC36" i="57"/>
  <c r="AF33" i="57"/>
  <c r="F12" i="57"/>
  <c r="AF17" i="57"/>
  <c r="I29" i="57"/>
  <c r="AE9" i="57"/>
  <c r="AD16" i="57"/>
  <c r="O13" i="57"/>
  <c r="AC29" i="57"/>
  <c r="T25" i="57"/>
  <c r="O20" i="57"/>
  <c r="U27" i="57"/>
  <c r="AA22" i="57"/>
  <c r="M19" i="57"/>
  <c r="P29" i="57"/>
  <c r="L29" i="57"/>
  <c r="S6" i="57"/>
  <c r="AD26" i="57"/>
  <c r="G22" i="57"/>
  <c r="I32" i="57"/>
  <c r="Y32" i="57"/>
  <c r="Q6" i="57"/>
  <c r="AB26" i="57"/>
  <c r="P16" i="57"/>
  <c r="AF21" i="57"/>
  <c r="K16" i="57"/>
  <c r="H36" i="57"/>
  <c r="W36" i="57"/>
  <c r="N28" i="57"/>
  <c r="H10" i="57"/>
  <c r="M15" i="57"/>
  <c r="J27" i="57"/>
  <c r="T16" i="57"/>
  <c r="AE35" i="57"/>
  <c r="U16" i="57"/>
  <c r="Z14" i="57"/>
  <c r="AC8" i="57"/>
  <c r="Z6" i="57"/>
  <c r="I14" i="57"/>
  <c r="AB6" i="57"/>
  <c r="O15" i="57"/>
  <c r="O7" i="57"/>
  <c r="Q36" i="57"/>
  <c r="U28" i="57"/>
  <c r="Z17" i="57"/>
  <c r="I16" i="57"/>
  <c r="G27" i="57"/>
  <c r="Q18" i="57"/>
  <c r="Q20" i="57"/>
  <c r="V33" i="57"/>
  <c r="AB37" i="57"/>
  <c r="I6" i="57"/>
  <c r="Y23" i="57"/>
  <c r="M8" i="57"/>
  <c r="G30" i="57"/>
  <c r="S35" i="57"/>
  <c r="O12" i="57"/>
  <c r="Z25" i="57"/>
  <c r="AC18" i="57"/>
  <c r="R25" i="57"/>
  <c r="AF7" i="57"/>
  <c r="S32" i="57"/>
  <c r="I9" i="57"/>
  <c r="V16" i="57"/>
  <c r="H32" i="57"/>
  <c r="W26" i="57"/>
  <c r="P37" i="57"/>
  <c r="W24" i="57"/>
  <c r="N7" i="57"/>
  <c r="H15" i="57"/>
  <c r="J10" i="57"/>
  <c r="AF30" i="57"/>
  <c r="AA15" i="57"/>
  <c r="AE21" i="57"/>
  <c r="I15" i="57"/>
  <c r="AE24" i="57"/>
  <c r="F37" i="57"/>
  <c r="AB11" i="57"/>
  <c r="T6" i="57"/>
  <c r="L22" i="57"/>
  <c r="T11" i="57"/>
  <c r="M25" i="57"/>
  <c r="L20" i="57"/>
  <c r="AC22" i="57"/>
  <c r="T28" i="57"/>
  <c r="AF8" i="57"/>
  <c r="X27" i="57"/>
  <c r="Z18" i="57"/>
  <c r="S8" i="57"/>
  <c r="X20" i="57"/>
  <c r="V26" i="57"/>
  <c r="F19" i="57"/>
  <c r="J36" i="57"/>
  <c r="P30" i="57"/>
  <c r="S19" i="57"/>
  <c r="J17" i="57"/>
  <c r="AF25" i="57"/>
  <c r="N12" i="57"/>
  <c r="S20" i="57"/>
  <c r="AF26" i="57"/>
  <c r="AF14" i="57"/>
  <c r="Q8" i="57"/>
  <c r="L36" i="57"/>
  <c r="K31" i="57"/>
  <c r="Y24" i="57"/>
  <c r="Q12" i="57"/>
  <c r="Q13" i="57"/>
  <c r="N26" i="57"/>
  <c r="K19" i="57"/>
  <c r="V15" i="57"/>
  <c r="L27" i="57"/>
  <c r="G19" i="57"/>
  <c r="V34" i="57"/>
  <c r="AE31" i="57"/>
  <c r="Y37" i="57"/>
  <c r="AF36" i="57"/>
  <c r="AB12" i="57"/>
  <c r="R12" i="57"/>
  <c r="U6" i="57"/>
  <c r="AB33" i="57"/>
  <c r="M28" i="57"/>
  <c r="H16" i="57"/>
  <c r="P10" i="57"/>
  <c r="AA24" i="57"/>
  <c r="K28" i="57"/>
  <c r="T10" i="57"/>
  <c r="U15" i="57"/>
  <c r="J19" i="57"/>
  <c r="AA11" i="57"/>
  <c r="N24" i="57"/>
  <c r="J16" i="57"/>
  <c r="J18" i="57"/>
  <c r="I22" i="57"/>
  <c r="AD31" i="57"/>
  <c r="AB22" i="57"/>
  <c r="AC25" i="57"/>
  <c r="AB31" i="57"/>
  <c r="AC9" i="57"/>
  <c r="AC10" i="57"/>
  <c r="R11" i="57"/>
  <c r="K10" i="57"/>
  <c r="R33" i="57"/>
  <c r="R7" i="57"/>
  <c r="I17" i="57"/>
  <c r="U31" i="57"/>
  <c r="O25" i="57"/>
  <c r="V22" i="57"/>
  <c r="AA35" i="57"/>
</calcChain>
</file>

<file path=xl/sharedStrings.xml><?xml version="1.0" encoding="utf-8"?>
<sst xmlns="http://schemas.openxmlformats.org/spreadsheetml/2006/main" count="84" uniqueCount="72">
  <si>
    <t>乳</t>
    <rPh sb="0" eb="1">
      <t>ニュウ</t>
    </rPh>
    <phoneticPr fontId="1"/>
  </si>
  <si>
    <t>卵</t>
    <rPh sb="0" eb="1">
      <t>タマゴ</t>
    </rPh>
    <phoneticPr fontId="1"/>
  </si>
  <si>
    <t>使用食材</t>
    <rPh sb="0" eb="1">
      <t>シ</t>
    </rPh>
    <rPh sb="1" eb="2">
      <t>ヨウ</t>
    </rPh>
    <rPh sb="2" eb="4">
      <t>ショクザイ</t>
    </rPh>
    <phoneticPr fontId="1"/>
  </si>
  <si>
    <t>献立名</t>
    <rPh sb="0" eb="2">
      <t>コンダテ</t>
    </rPh>
    <rPh sb="2" eb="3">
      <t>メイ</t>
    </rPh>
    <phoneticPr fontId="1"/>
  </si>
  <si>
    <t>商品名</t>
    <rPh sb="0" eb="3">
      <t>ショウヒンメイ</t>
    </rPh>
    <phoneticPr fontId="5"/>
  </si>
  <si>
    <t>作成日</t>
    <rPh sb="0" eb="3">
      <t>サクセイビ</t>
    </rPh>
    <phoneticPr fontId="5"/>
  </si>
  <si>
    <t>規格</t>
    <rPh sb="0" eb="2">
      <t>キカク</t>
    </rPh>
    <phoneticPr fontId="5"/>
  </si>
  <si>
    <t>原材料</t>
    <rPh sb="0" eb="3">
      <t>ゲンザイリョウ</t>
    </rPh>
    <phoneticPr fontId="5"/>
  </si>
  <si>
    <t>原材料名</t>
    <rPh sb="0" eb="4">
      <t>ゲンザイリョウメイ</t>
    </rPh>
    <phoneticPr fontId="5"/>
  </si>
  <si>
    <t>特記事項</t>
    <rPh sb="0" eb="2">
      <t>トッキ</t>
    </rPh>
    <rPh sb="2" eb="4">
      <t>ジコウ</t>
    </rPh>
    <phoneticPr fontId="5"/>
  </si>
  <si>
    <t>●　商品の終売・リニューアルの場合は成分等が変更になる場合があります。ご了承ください。</t>
    <rPh sb="2" eb="4">
      <t>ショウヒン</t>
    </rPh>
    <rPh sb="5" eb="7">
      <t>シュウバイ</t>
    </rPh>
    <rPh sb="15" eb="17">
      <t>バアイ</t>
    </rPh>
    <rPh sb="18" eb="21">
      <t>セイブントウ</t>
    </rPh>
    <rPh sb="22" eb="24">
      <t>ヘンコウ</t>
    </rPh>
    <rPh sb="27" eb="29">
      <t>バアイ</t>
    </rPh>
    <rPh sb="36" eb="38">
      <t>リョウショウ</t>
    </rPh>
    <phoneticPr fontId="5"/>
  </si>
  <si>
    <t>製造元</t>
    <rPh sb="0" eb="2">
      <t>セイゾウ</t>
    </rPh>
    <rPh sb="2" eb="3">
      <t>モト</t>
    </rPh>
    <phoneticPr fontId="5"/>
  </si>
  <si>
    <t>大豆</t>
    <rPh sb="0" eb="2">
      <t>ダイズ</t>
    </rPh>
    <phoneticPr fontId="1"/>
  </si>
  <si>
    <t>1ｋｇ</t>
    <phoneticPr fontId="1"/>
  </si>
  <si>
    <t>水</t>
    <rPh sb="0" eb="1">
      <t>ミズ</t>
    </rPh>
    <phoneticPr fontId="1"/>
  </si>
  <si>
    <t>サイコロ1ｋｇ</t>
    <phoneticPr fontId="1"/>
  </si>
  <si>
    <t>株式会社マメックス</t>
    <rPh sb="0" eb="2">
      <t>カブシキ</t>
    </rPh>
    <rPh sb="2" eb="4">
      <t>カイシャ</t>
    </rPh>
    <phoneticPr fontId="1"/>
  </si>
  <si>
    <t>豆乳　　　　大豆</t>
    <rPh sb="0" eb="2">
      <t>トウニュウ</t>
    </rPh>
    <rPh sb="6" eb="8">
      <t>ダイズ</t>
    </rPh>
    <phoneticPr fontId="1"/>
  </si>
  <si>
    <t>　　　　　　　水（水道水）</t>
    <rPh sb="7" eb="8">
      <t>ミズ</t>
    </rPh>
    <rPh sb="9" eb="12">
      <t>スイドウスイ</t>
    </rPh>
    <phoneticPr fontId="1"/>
  </si>
  <si>
    <t>澱粉　　　　コーンスターチ</t>
    <rPh sb="0" eb="2">
      <t>デンプン</t>
    </rPh>
    <phoneticPr fontId="1"/>
  </si>
  <si>
    <r>
      <t xml:space="preserve">加工澱粉  </t>
    </r>
    <r>
      <rPr>
        <sz val="10"/>
        <rFont val="ＭＳ Ｐゴシック"/>
        <family val="3"/>
        <charset val="128"/>
      </rPr>
      <t>アセチル化アジピン酸架橋デンプン</t>
    </r>
    <rPh sb="0" eb="2">
      <t>カコウ</t>
    </rPh>
    <rPh sb="2" eb="4">
      <t>デンプン</t>
    </rPh>
    <phoneticPr fontId="1"/>
  </si>
  <si>
    <t>塩化マグネシウム</t>
    <phoneticPr fontId="1"/>
  </si>
  <si>
    <t>ゼラチン</t>
    <phoneticPr fontId="1"/>
  </si>
  <si>
    <t>小麦</t>
    <rPh sb="0" eb="2">
      <t>コムギ</t>
    </rPh>
    <phoneticPr fontId="1"/>
  </si>
  <si>
    <t>豚肉</t>
    <rPh sb="0" eb="2">
      <t>ブタニク</t>
    </rPh>
    <phoneticPr fontId="1"/>
  </si>
  <si>
    <t>鶏肉</t>
    <rPh sb="0" eb="2">
      <t>トリニク</t>
    </rPh>
    <phoneticPr fontId="1"/>
  </si>
  <si>
    <t>ごま</t>
    <phoneticPr fontId="1"/>
  </si>
  <si>
    <t>オーエンス泉岳自然ふれあい館</t>
    <rPh sb="5" eb="14">
      <t>イズミガタケ</t>
    </rPh>
    <phoneticPr fontId="1"/>
  </si>
  <si>
    <t>七大アレルゲン</t>
    <rPh sb="0" eb="2">
      <t>ナナダイ</t>
    </rPh>
    <phoneticPr fontId="1"/>
  </si>
  <si>
    <t>そば</t>
    <phoneticPr fontId="1"/>
  </si>
  <si>
    <t>落花生</t>
    <rPh sb="0" eb="3">
      <t>ラッカセイ</t>
    </rPh>
    <phoneticPr fontId="1"/>
  </si>
  <si>
    <t>えび</t>
    <phoneticPr fontId="1"/>
  </si>
  <si>
    <t>かに</t>
    <phoneticPr fontId="1"/>
  </si>
  <si>
    <t>くるみ</t>
    <phoneticPr fontId="1"/>
  </si>
  <si>
    <t>カシュ</t>
    <phoneticPr fontId="1"/>
  </si>
  <si>
    <t>キウイ</t>
    <phoneticPr fontId="1"/>
  </si>
  <si>
    <t>もも</t>
    <phoneticPr fontId="1"/>
  </si>
  <si>
    <t>リンゴ</t>
    <phoneticPr fontId="1"/>
  </si>
  <si>
    <t>バナナ</t>
    <phoneticPr fontId="1"/>
  </si>
  <si>
    <t>オレンジ</t>
    <phoneticPr fontId="1"/>
  </si>
  <si>
    <t>いか</t>
    <phoneticPr fontId="1"/>
  </si>
  <si>
    <t>いくら</t>
    <phoneticPr fontId="1"/>
  </si>
  <si>
    <t>さけ</t>
    <phoneticPr fontId="1"/>
  </si>
  <si>
    <t>さば</t>
    <phoneticPr fontId="1"/>
  </si>
  <si>
    <t>牛肉</t>
    <rPh sb="0" eb="2">
      <t>ギュウニク</t>
    </rPh>
    <phoneticPr fontId="1"/>
  </si>
  <si>
    <t>まつたけ</t>
    <phoneticPr fontId="1"/>
  </si>
  <si>
    <t>やまいも</t>
    <phoneticPr fontId="1"/>
  </si>
  <si>
    <t>あわび</t>
    <phoneticPr fontId="1"/>
  </si>
  <si>
    <t>別添資料</t>
    <rPh sb="0" eb="2">
      <t>ベッテン</t>
    </rPh>
    <rPh sb="2" eb="4">
      <t>シリョウ</t>
    </rPh>
    <phoneticPr fontId="1"/>
  </si>
  <si>
    <t>コンタミネーション</t>
    <phoneticPr fontId="1"/>
  </si>
  <si>
    <t>特定原材料に準ずるもの20品目</t>
    <phoneticPr fontId="1"/>
  </si>
  <si>
    <t>シート名</t>
    <rPh sb="3" eb="4">
      <t>メイ</t>
    </rPh>
    <phoneticPr fontId="5"/>
  </si>
  <si>
    <t>27品目アレルゲン</t>
    <rPh sb="2" eb="4">
      <t>ヒンモク</t>
    </rPh>
    <phoneticPr fontId="5"/>
  </si>
  <si>
    <r>
      <t xml:space="preserve">記号例…●：別添資料あり、○：アレルゲンあり、△：当該品目を含む製品の製造等でコンタミネーションの可能性があるもの
</t>
    </r>
    <r>
      <rPr>
        <sz val="6"/>
        <color theme="1"/>
        <rFont val="HGPｺﾞｼｯｸM"/>
        <family val="3"/>
        <charset val="128"/>
      </rPr>
      <t>※コンタミネーション…食品を製造する際に、原材料としては使用していないにもかかわらず、特定原材料等が意図せずして最終加工食品に混入してしまう場合のこと</t>
    </r>
    <rPh sb="121" eb="123">
      <t>コンニュウ</t>
    </rPh>
    <rPh sb="128" eb="130">
      <t>バアイ</t>
    </rPh>
    <phoneticPr fontId="1"/>
  </si>
  <si>
    <t>施設名称</t>
    <rPh sb="0" eb="2">
      <t>シセツ</t>
    </rPh>
    <rPh sb="2" eb="4">
      <t>メイショウ</t>
    </rPh>
    <phoneticPr fontId="1"/>
  </si>
  <si>
    <t>オーエンス泉岳自然ふれあい館</t>
    <rPh sb="5" eb="14">
      <t>イズミガタケ</t>
    </rPh>
    <phoneticPr fontId="1"/>
  </si>
  <si>
    <t>更新日</t>
    <rPh sb="0" eb="2">
      <t>コウシン</t>
    </rPh>
    <rPh sb="2" eb="3">
      <t>ビ</t>
    </rPh>
    <phoneticPr fontId="1"/>
  </si>
  <si>
    <t>一覧へ</t>
    <rPh sb="0" eb="2">
      <t>イチラン</t>
    </rPh>
    <phoneticPr fontId="1"/>
  </si>
  <si>
    <t>（見本）豚汁</t>
    <rPh sb="1" eb="3">
      <t>ミホン</t>
    </rPh>
    <rPh sb="4" eb="6">
      <t>トンジル</t>
    </rPh>
    <phoneticPr fontId="1"/>
  </si>
  <si>
    <t>特定原材料に準ずるもの21品目</t>
    <phoneticPr fontId="1"/>
  </si>
  <si>
    <t>アーモンド</t>
    <phoneticPr fontId="1"/>
  </si>
  <si>
    <t>マシュマロ</t>
    <phoneticPr fontId="1"/>
  </si>
  <si>
    <t>使用原料</t>
    <rPh sb="0" eb="2">
      <t>シヨウ</t>
    </rPh>
    <rPh sb="2" eb="4">
      <t>ゲンリョウ</t>
    </rPh>
    <phoneticPr fontId="1"/>
  </si>
  <si>
    <t>コーンシロップ</t>
    <phoneticPr fontId="1"/>
  </si>
  <si>
    <t>砂糖</t>
    <rPh sb="0" eb="2">
      <t>サトウ</t>
    </rPh>
    <phoneticPr fontId="1"/>
  </si>
  <si>
    <t>ブドウ糖</t>
    <rPh sb="3" eb="4">
      <t>トウ</t>
    </rPh>
    <phoneticPr fontId="1"/>
  </si>
  <si>
    <t>コーンスターチ</t>
    <phoneticPr fontId="1"/>
  </si>
  <si>
    <t>ゼラチン（ぶた）</t>
    <phoneticPr fontId="1"/>
  </si>
  <si>
    <t>香料</t>
    <rPh sb="0" eb="2">
      <t>コウリョウ</t>
    </rPh>
    <phoneticPr fontId="1"/>
  </si>
  <si>
    <t>ピロリン酸四ナトリウム</t>
    <rPh sb="4" eb="5">
      <t>サン</t>
    </rPh>
    <rPh sb="5" eb="6">
      <t>ヨン</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</si>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</sst>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m\.d;@"/>
    <numFmt numFmtId="177" formatCode="&quot;更&quot;&quot;新&quot;\ yyyy&quot;年&quot;m&quot;月&quot;d&quot;日&quot;"/>
  </numFmts>
  <fonts count="1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name val="ＭＳ Ｐゴシック"/>
      <family val="3"/>
      <charset val="128"/>
    </font>
    <font>
      <b/>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u/>
      <sz val="11"/>
      <color indexed="12"/>
      <name val="ＭＳ Ｐゴシック"/>
      <family val="3"/>
      <charset val="128"/>
    </font>
    <font>
      <sz val="11"/>
      <color indexed="8"/>
      <name val="ＭＳ Ｐゴシック"/>
      <family val="3"/>
      <charset val="128"/>
    </font>
    <font>
      <u/>
      <sz val="11"/>
      <color theme="10"/>
      <name val="ＭＳ Ｐゴシック"/>
      <family val="2"/>
      <charset val="128"/>
      <scheme val="minor"/>
    </font>
    <font>
      <sz val="10"/>
      <name val="ＭＳ Ｐゴシック"/>
      <family val="3"/>
      <charset val="128"/>
    </font>
    <font>
      <b/>
      <sz val="10"/>
      <name val="ＭＳ Ｐゴシック"/>
      <family val="3"/>
      <charset val="128"/>
    </font>
    <font>
      <sz val="14"/>
      <color theme="1"/>
      <name val="HGPｺﾞｼｯｸM"/>
      <family val="3"/>
      <charset val="128"/>
    </font>
    <font>
      <sz val="9"/>
      <color theme="1"/>
      <name val="HGPｺﾞｼｯｸM"/>
      <family val="3"/>
      <charset val="128"/>
    </font>
    <font>
      <sz val="6"/>
      <color theme="1"/>
      <name val="HGPｺﾞｼｯｸM"/>
      <family val="3"/>
      <charset val="128"/>
    </font>
  </fonts>
  <fills count="4">
    <fill>
      <patternFill patternType="none"/>
    </fill>
    <fill>
      <patternFill patternType="gray125"/>
    </fill>
    <fill>
      <patternFill patternType="solid">
        <fgColor rgb="FFFFC000"/>
        <bgColor indexed="64"/>
      </patternFill>
    </fill>
    <fill>
      <patternFill patternType="solid">
        <fgColor rgb="FFFFFF00"/>
        <bgColor indexed="64"/>
      </patternFill>
    </fill>
  </fills>
  <borders count="80">
    <border>
      <left/>
      <right/>
      <top/>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medium">
        <color indexed="64"/>
      </left>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9" fillId="0" borderId="0" applyNumberFormat="0" applyFill="0" applyBorder="0" applyAlignment="0" applyProtection="0">
      <alignment vertical="top"/>
      <protection locked="0"/>
    </xf>
    <xf numFmtId="0" fontId="10" fillId="0" borderId="0">
      <alignment vertical="center"/>
    </xf>
    <xf numFmtId="0" fontId="11" fillId="0" borderId="0" applyNumberFormat="0" applyFill="0" applyBorder="0" applyAlignment="0" applyProtection="0">
      <alignment vertical="center"/>
    </xf>
  </cellStyleXfs>
  <cellXfs count="146">
    <xf numFmtId="0" fontId="0" fillId="0" borderId="0" xfId="0">
      <alignment vertical="center"/>
    </xf>
    <xf numFmtId="0" fontId="11" fillId="0" borderId="0" xfId="5">
      <alignment vertical="center"/>
    </xf>
    <xf numFmtId="0" fontId="4" fillId="0" borderId="14" xfId="1" applyFont="1" applyBorder="1" applyAlignment="1">
      <alignment horizontal="center" vertical="center"/>
    </xf>
    <xf numFmtId="0" fontId="4" fillId="0" borderId="18" xfId="2" applyFont="1" applyBorder="1" applyAlignment="1">
      <alignment horizontal="center" vertical="center"/>
    </xf>
    <xf numFmtId="0" fontId="4" fillId="0" borderId="19" xfId="1" applyFont="1" applyBorder="1" applyAlignment="1">
      <alignment horizontal="center" vertical="center"/>
    </xf>
    <xf numFmtId="176" fontId="3" fillId="0" borderId="23" xfId="1" applyNumberFormat="1" applyBorder="1" applyAlignment="1">
      <alignment horizontal="center" vertical="center" shrinkToFit="1"/>
    </xf>
    <xf numFmtId="0" fontId="2" fillId="0" borderId="0" xfId="0" applyFont="1" applyProtection="1">
      <alignment vertical="center"/>
    </xf>
    <xf numFmtId="0" fontId="0" fillId="0" borderId="0" xfId="0" applyProtection="1">
      <alignment vertical="center"/>
    </xf>
    <xf numFmtId="0" fontId="0" fillId="0" borderId="68" xfId="0" applyBorder="1" applyAlignment="1" applyProtection="1">
      <alignment horizontal="center" vertical="center" textRotation="255" shrinkToFit="1"/>
    </xf>
    <xf numFmtId="0" fontId="0" fillId="0" borderId="54" xfId="0" applyBorder="1" applyAlignment="1" applyProtection="1">
      <alignment horizontal="center" vertical="center" textRotation="255" shrinkToFit="1"/>
    </xf>
    <xf numFmtId="0" fontId="0" fillId="0" borderId="55" xfId="0" applyBorder="1" applyAlignment="1" applyProtection="1">
      <alignment horizontal="center" vertical="center" textRotation="255" shrinkToFit="1"/>
    </xf>
    <xf numFmtId="0" fontId="2" fillId="0" borderId="73" xfId="0" applyFont="1" applyBorder="1" applyProtection="1">
      <alignment vertical="center"/>
    </xf>
    <xf numFmtId="0" fontId="2" fillId="0" borderId="70" xfId="0" applyFont="1" applyBorder="1" applyAlignment="1" applyProtection="1">
      <alignment horizontal="center" vertical="center"/>
    </xf>
    <xf numFmtId="0" fontId="2" fillId="0" borderId="72" xfId="0" applyFont="1" applyBorder="1" applyProtection="1">
      <alignment vertical="center"/>
    </xf>
    <xf numFmtId="0" fontId="2" fillId="0" borderId="69"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6" xfId="0" applyFont="1" applyBorder="1" applyProtection="1">
      <alignment vertical="center"/>
    </xf>
    <xf numFmtId="0" fontId="11" fillId="0" borderId="3" xfId="5" applyBorder="1" applyAlignment="1" applyProtection="1">
      <alignment horizontal="center" vertical="center"/>
    </xf>
    <xf numFmtId="0" fontId="2" fillId="0" borderId="36" xfId="0" applyFont="1" applyBorder="1" applyProtection="1">
      <alignment vertical="center"/>
    </xf>
    <xf numFmtId="0" fontId="2" fillId="0" borderId="6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8" xfId="0" applyFont="1" applyBorder="1" applyProtection="1">
      <alignment vertical="center"/>
    </xf>
    <xf numFmtId="0" fontId="11" fillId="0" borderId="56" xfId="5" applyBorder="1" applyAlignment="1" applyProtection="1">
      <alignment horizontal="center" vertical="center"/>
    </xf>
    <xf numFmtId="0" fontId="2" fillId="0" borderId="59" xfId="0" applyFont="1" applyBorder="1" applyProtection="1">
      <alignment vertical="center"/>
    </xf>
    <xf numFmtId="0" fontId="2" fillId="0" borderId="64"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7" xfId="0" applyFont="1" applyBorder="1" applyProtection="1">
      <alignment vertical="center"/>
    </xf>
    <xf numFmtId="0" fontId="2" fillId="0" borderId="10" xfId="0" applyFont="1" applyBorder="1" applyProtection="1">
      <alignment vertical="center"/>
    </xf>
    <xf numFmtId="0" fontId="2" fillId="0" borderId="6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0" borderId="3" xfId="0" applyFill="1" applyBorder="1" applyAlignment="1">
      <alignment horizontal="center" vertical="center"/>
    </xf>
    <xf numFmtId="0" fontId="0" fillId="2" borderId="14" xfId="0" applyFill="1" applyBorder="1" applyAlignment="1" applyProtection="1">
      <alignment vertical="center"/>
    </xf>
    <xf numFmtId="0" fontId="0" fillId="0" borderId="77" xfId="0" applyBorder="1" applyAlignment="1" applyProtection="1">
      <alignment vertical="center" shrinkToFit="1"/>
      <protection locked="0"/>
    </xf>
    <xf numFmtId="31" fontId="0" fillId="0" borderId="77" xfId="0" applyNumberFormat="1" applyBorder="1" applyAlignment="1" applyProtection="1">
      <alignment vertical="center" shrinkToFit="1"/>
      <protection locked="0"/>
    </xf>
    <xf numFmtId="0" fontId="2" fillId="3" borderId="70"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0" borderId="71" xfId="0" applyFont="1" applyBorder="1" applyProtection="1">
      <alignment vertical="center"/>
    </xf>
    <xf numFmtId="0" fontId="2" fillId="0" borderId="2" xfId="0" applyFont="1" applyBorder="1" applyProtection="1">
      <alignment vertical="center"/>
    </xf>
    <xf numFmtId="0" fontId="2" fillId="0" borderId="8" xfId="0" applyFont="1" applyBorder="1" applyProtection="1">
      <alignment vertical="center"/>
    </xf>
    <xf numFmtId="0" fontId="2" fillId="0" borderId="57" xfId="0" applyFont="1" applyBorder="1" applyProtection="1">
      <alignment vertical="center"/>
    </xf>
    <xf numFmtId="0" fontId="4" fillId="0" borderId="24" xfId="1" applyFont="1" applyBorder="1" applyAlignment="1">
      <alignment horizontal="center" vertical="center" shrinkToFit="1"/>
    </xf>
    <xf numFmtId="0" fontId="4" fillId="0" borderId="49" xfId="1" applyFont="1" applyBorder="1" applyAlignment="1">
      <alignment horizontal="center" vertical="center" shrinkToFit="1"/>
    </xf>
    <xf numFmtId="0" fontId="3" fillId="0" borderId="29" xfId="3" applyFont="1" applyBorder="1" applyAlignment="1" applyProtection="1">
      <alignment horizontal="center" vertical="center" shrinkToFit="1"/>
    </xf>
    <xf numFmtId="0" fontId="3" fillId="0" borderId="30" xfId="3" applyFont="1" applyBorder="1" applyAlignment="1" applyProtection="1">
      <alignment horizontal="center" vertical="center" shrinkToFit="1"/>
    </xf>
    <xf numFmtId="0" fontId="3" fillId="0" borderId="43" xfId="3" applyFont="1" applyBorder="1" applyAlignment="1" applyProtection="1">
      <alignment horizontal="center" vertical="center" shrinkToFit="1"/>
    </xf>
    <xf numFmtId="0" fontId="3" fillId="0" borderId="50" xfId="3" applyFont="1" applyBorder="1" applyAlignment="1" applyProtection="1">
      <alignment horizontal="center" vertical="center" shrinkToFit="1"/>
    </xf>
    <xf numFmtId="0" fontId="3" fillId="0" borderId="1" xfId="3" applyFont="1" applyBorder="1" applyAlignment="1" applyProtection="1">
      <alignment horizontal="center" vertical="center" shrinkToFit="1"/>
    </xf>
    <xf numFmtId="0" fontId="3" fillId="0" borderId="51" xfId="3" applyFont="1" applyBorder="1" applyAlignment="1" applyProtection="1">
      <alignment horizontal="center" vertical="center" shrinkToFit="1"/>
    </xf>
    <xf numFmtId="0" fontId="6" fillId="0" borderId="12" xfId="4" applyFont="1" applyBorder="1" applyAlignment="1">
      <alignment horizontal="right" vertical="center"/>
    </xf>
    <xf numFmtId="0" fontId="4" fillId="0" borderId="24" xfId="2" applyFont="1" applyBorder="1" applyAlignment="1">
      <alignment horizontal="center" vertical="center" shrinkToFit="1"/>
    </xf>
    <xf numFmtId="0" fontId="4" fillId="0" borderId="28" xfId="2" applyFont="1" applyBorder="1" applyAlignment="1">
      <alignment horizontal="center" vertical="center" shrinkToFit="1"/>
    </xf>
    <xf numFmtId="0" fontId="4" fillId="0" borderId="39" xfId="2" applyFont="1" applyBorder="1" applyAlignment="1">
      <alignment horizontal="center" vertical="center" shrinkToFit="1"/>
    </xf>
    <xf numFmtId="0" fontId="7" fillId="0" borderId="29" xfId="2" applyFont="1" applyBorder="1" applyAlignment="1">
      <alignment horizontal="left" vertical="center" shrinkToFit="1"/>
    </xf>
    <xf numFmtId="0" fontId="7" fillId="0" borderId="30" xfId="2" applyFont="1" applyBorder="1" applyAlignment="1">
      <alignment horizontal="left" vertical="center" shrinkToFit="1"/>
    </xf>
    <xf numFmtId="0" fontId="7" fillId="0" borderId="43" xfId="2" applyFont="1" applyBorder="1" applyAlignment="1">
      <alignment horizontal="left" vertical="center" shrinkToFit="1"/>
    </xf>
    <xf numFmtId="0" fontId="7" fillId="0" borderId="44" xfId="2" applyFont="1" applyBorder="1" applyAlignment="1">
      <alignment horizontal="left" vertical="center" shrinkToFit="1"/>
    </xf>
    <xf numFmtId="0" fontId="7" fillId="0" borderId="0" xfId="2" applyFont="1" applyAlignment="1">
      <alignment horizontal="left" vertical="center" shrinkToFit="1"/>
    </xf>
    <xf numFmtId="0" fontId="7" fillId="0" borderId="45" xfId="2" applyFont="1" applyBorder="1" applyAlignment="1">
      <alignment horizontal="left" vertical="center" shrinkToFit="1"/>
    </xf>
    <xf numFmtId="0" fontId="8" fillId="0" borderId="46" xfId="2" applyFont="1" applyBorder="1" applyAlignment="1">
      <alignment vertical="center" shrinkToFit="1"/>
    </xf>
    <xf numFmtId="0" fontId="8" fillId="0" borderId="47" xfId="2" applyFont="1" applyBorder="1" applyAlignment="1">
      <alignment vertical="center" shrinkToFit="1"/>
    </xf>
    <xf numFmtId="0" fontId="8" fillId="0" borderId="48" xfId="2" applyFont="1" applyBorder="1" applyAlignment="1">
      <alignment vertical="center" shrinkToFit="1"/>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13" fillId="0" borderId="24"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9" xfId="1" applyFont="1" applyBorder="1" applyAlignment="1">
      <alignment horizontal="center" vertical="center" wrapText="1"/>
    </xf>
    <xf numFmtId="0" fontId="7" fillId="0" borderId="29"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43" xfId="1" applyFont="1" applyBorder="1" applyAlignment="1">
      <alignment horizontal="left" vertical="center" shrinkToFit="1"/>
    </xf>
    <xf numFmtId="0" fontId="7" fillId="0" borderId="44"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45" xfId="1" applyFont="1" applyBorder="1" applyAlignment="1">
      <alignment horizontal="left" vertical="center" shrinkToFit="1"/>
    </xf>
    <xf numFmtId="0" fontId="7" fillId="0" borderId="46" xfId="1" applyFont="1" applyBorder="1" applyAlignment="1">
      <alignment horizontal="left" vertical="center" shrinkToFit="1"/>
    </xf>
    <xf numFmtId="0" fontId="7" fillId="0" borderId="47" xfId="1" applyFont="1" applyBorder="1" applyAlignment="1">
      <alignment horizontal="left" vertical="center" shrinkToFit="1"/>
    </xf>
    <xf numFmtId="0" fontId="7" fillId="0" borderId="48" xfId="1" applyFont="1" applyBorder="1" applyAlignment="1">
      <alignment horizontal="left" vertical="center" shrinkToFit="1"/>
    </xf>
    <xf numFmtId="0" fontId="4" fillId="0" borderId="24" xfId="1" applyFont="1" applyBorder="1" applyAlignment="1">
      <alignment horizontal="center" vertical="center"/>
    </xf>
    <xf numFmtId="0" fontId="4" fillId="0" borderId="28" xfId="1" applyFont="1" applyBorder="1" applyAlignment="1">
      <alignment horizontal="center" vertical="center"/>
    </xf>
    <xf numFmtId="0" fontId="4" fillId="0" borderId="39" xfId="1" applyFont="1" applyBorder="1" applyAlignment="1">
      <alignment horizontal="center" vertical="center"/>
    </xf>
    <xf numFmtId="0" fontId="7" fillId="0" borderId="38"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3" fillId="0" borderId="35" xfId="2" applyBorder="1" applyAlignment="1">
      <alignment horizontal="center" vertical="center" shrinkToFit="1"/>
    </xf>
    <xf numFmtId="0" fontId="3" fillId="0" borderId="5" xfId="2" applyBorder="1" applyAlignment="1">
      <alignment horizontal="center" vertical="center" shrinkToFit="1"/>
    </xf>
    <xf numFmtId="0" fontId="3" fillId="0" borderId="4" xfId="2" applyBorder="1" applyAlignment="1">
      <alignment horizontal="center" vertical="center" shrinkToFit="1"/>
    </xf>
    <xf numFmtId="0" fontId="7" fillId="0" borderId="35"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4" xfId="1" applyFont="1" applyBorder="1" applyAlignment="1">
      <alignment horizontal="center" vertical="center" shrinkToFit="1"/>
    </xf>
    <xf numFmtId="0" fontId="3" fillId="0" borderId="36" xfId="2" applyBorder="1" applyAlignment="1">
      <alignment horizontal="center" vertical="center" shrinkToFit="1"/>
    </xf>
    <xf numFmtId="0" fontId="3" fillId="0" borderId="37" xfId="2" applyBorder="1" applyAlignment="1">
      <alignment horizontal="center" vertical="center" shrinkToFit="1"/>
    </xf>
    <xf numFmtId="0" fontId="7" fillId="0" borderId="36" xfId="1" applyFont="1" applyBorder="1" applyAlignment="1">
      <alignment horizontal="center" vertical="center" shrinkToFit="1"/>
    </xf>
    <xf numFmtId="0" fontId="7" fillId="0" borderId="37" xfId="1" applyFont="1" applyBorder="1" applyAlignment="1">
      <alignment horizontal="center" vertical="center" shrinkToFit="1"/>
    </xf>
    <xf numFmtId="0" fontId="7" fillId="0" borderId="35"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4" xfId="1" applyFont="1" applyBorder="1" applyAlignment="1">
      <alignment horizontal="left" vertical="center" shrinkToFit="1"/>
    </xf>
    <xf numFmtId="0" fontId="0" fillId="0" borderId="0" xfId="0" applyAlignment="1" applyProtection="1">
      <alignment horizontal="right" vertical="center"/>
    </xf>
    <xf numFmtId="177" fontId="2" fillId="0" borderId="1" xfId="0" applyNumberFormat="1" applyFont="1" applyBorder="1" applyAlignment="1" applyProtection="1">
      <alignment horizontal="right" vertical="center"/>
    </xf>
    <xf numFmtId="0" fontId="14" fillId="0" borderId="13"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51" xfId="0" applyFont="1" applyBorder="1" applyAlignment="1" applyProtection="1">
      <alignment horizontal="center" vertical="center"/>
    </xf>
    <xf numFmtId="0" fontId="15" fillId="0" borderId="13" xfId="0" applyFont="1" applyBorder="1" applyAlignment="1" applyProtection="1">
      <alignment vertical="center" wrapText="1" shrinkToFit="1"/>
    </xf>
    <xf numFmtId="0" fontId="15" fillId="0" borderId="12"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52"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51" xfId="0" applyFont="1" applyBorder="1" applyAlignment="1" applyProtection="1">
      <alignment vertical="center" shrinkToFit="1"/>
    </xf>
    <xf numFmtId="0" fontId="2" fillId="0" borderId="13"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65" xfId="0" applyFont="1" applyBorder="1" applyAlignment="1" applyProtection="1">
      <alignment horizontal="center" vertical="center" textRotation="255"/>
    </xf>
    <xf numFmtId="0" fontId="2" fillId="0" borderId="53" xfId="0" applyFont="1" applyBorder="1" applyAlignment="1" applyProtection="1">
      <alignment horizontal="center" vertical="center" textRotation="255"/>
    </xf>
    <xf numFmtId="0" fontId="2" fillId="0" borderId="66" xfId="0" applyFont="1" applyBorder="1" applyAlignment="1" applyProtection="1">
      <alignment horizontal="center" vertical="center"/>
    </xf>
    <xf numFmtId="0" fontId="2" fillId="0" borderId="67" xfId="0" applyFont="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0" fillId="0" borderId="62" xfId="0" applyBorder="1" applyAlignment="1" applyProtection="1">
      <alignment horizontal="center" vertical="center" shrinkToFit="1"/>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7" fillId="0" borderId="31" xfId="1" applyFont="1" applyBorder="1" applyAlignment="1">
      <alignment horizontal="left" vertical="center" shrinkToFit="1"/>
    </xf>
    <xf numFmtId="0" fontId="7" fillId="0" borderId="32"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4" xfId="1" applyFont="1" applyBorder="1" applyAlignment="1">
      <alignment horizontal="center" vertical="center" shrinkToFit="1"/>
    </xf>
    <xf numFmtId="0" fontId="14" fillId="0" borderId="13" xfId="0" applyFont="1" applyBorder="1" applyAlignment="1">
      <alignment horizontal="center" vertical="center"/>
    </xf>
    <xf numFmtId="0" fontId="14" fillId="0" borderId="11" xfId="0" applyFont="1" applyBorder="1" applyAlignment="1">
      <alignment horizontal="center" vertical="center"/>
    </xf>
    <xf numFmtId="0" fontId="14" fillId="0" borderId="52" xfId="0" applyFont="1" applyBorder="1" applyAlignment="1">
      <alignment horizontal="center" vertical="center"/>
    </xf>
    <xf numFmtId="0" fontId="14" fillId="0" borderId="51" xfId="0" applyFont="1" applyBorder="1" applyAlignment="1">
      <alignment horizontal="center" vertical="center"/>
    </xf>
    <xf numFmtId="0" fontId="2" fillId="0" borderId="78" xfId="0" applyFont="1" applyBorder="1" applyAlignment="1" applyProtection="1">
      <alignment horizontal="center" vertical="center"/>
    </xf>
    <xf numFmtId="0" fontId="2" fillId="0" borderId="79" xfId="0" applyFont="1" applyBorder="1" applyAlignment="1" applyProtection="1">
      <alignment horizontal="center" vertical="center"/>
    </xf>
  </cellXfs>
  <cellStyles count="6">
    <cellStyle name="ハイパーリンク" xfId="5" builtinId="8"/>
    <cellStyle name="ハイパーリンク_特別食　食材変更届　2009.08(おにぎり　梅)" xfId="3" xr:uid="{00000000-0005-0000-0000-000001000000}"/>
    <cellStyle name="標準" xfId="0" builtinId="0"/>
    <cellStyle name="標準 2 2 2" xfId="4" xr:uid="{00000000-0005-0000-0000-000003000000}"/>
    <cellStyle name="標準 8" xfId="1" xr:uid="{00000000-0005-0000-0000-000004000000}"/>
    <cellStyle name="標準_101012　少年の家成分表最終版"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1086972</xdr:colOff>
      <xdr:row>5</xdr:row>
      <xdr:rowOff>103655</xdr:rowOff>
    </xdr:from>
    <xdr:to>
      <xdr:col>10</xdr:col>
      <xdr:colOff>160246</xdr:colOff>
      <xdr:row>11</xdr:row>
      <xdr:rowOff>56030</xdr:rowOff>
    </xdr:to>
    <xdr:sp macro="" textlink="">
      <xdr:nvSpPr>
        <xdr:cNvPr id="2" name="Text Box 1">
          <a:extLst>
            <a:ext uri="{FF2B5EF4-FFF2-40B4-BE49-F238E27FC236}">
              <a16:creationId xmlns:a16="http://schemas.microsoft.com/office/drawing/2014/main" id="{CF87D4E3-E76B-42DB-98E2-A99FEE4E774E}"/>
            </a:ext>
          </a:extLst>
        </xdr:cNvPr>
        <xdr:cNvSpPr txBox="1">
          <a:spLocks noChangeArrowheads="1"/>
        </xdr:cNvSpPr>
      </xdr:nvSpPr>
      <xdr:spPr bwMode="auto">
        <a:xfrm>
          <a:off x="3305737" y="1526802"/>
          <a:ext cx="2188509" cy="960904"/>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使用食材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別添資料がある場合には、「シート名」と同一にしてください。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シート名から自動的にアレルゲンを拾い出します。</a:t>
          </a:r>
        </a:p>
      </xdr:txBody>
    </xdr:sp>
    <xdr:clientData/>
  </xdr:twoCellAnchor>
  <xdr:twoCellAnchor>
    <xdr:from>
      <xdr:col>12</xdr:col>
      <xdr:colOff>97489</xdr:colOff>
      <xdr:row>5</xdr:row>
      <xdr:rowOff>103093</xdr:rowOff>
    </xdr:from>
    <xdr:to>
      <xdr:col>26</xdr:col>
      <xdr:colOff>132789</xdr:colOff>
      <xdr:row>12</xdr:row>
      <xdr:rowOff>166406</xdr:rowOff>
    </xdr:to>
    <xdr:sp macro="" textlink="">
      <xdr:nvSpPr>
        <xdr:cNvPr id="3" name="Text Box 1">
          <a:extLst>
            <a:ext uri="{FF2B5EF4-FFF2-40B4-BE49-F238E27FC236}">
              <a16:creationId xmlns:a16="http://schemas.microsoft.com/office/drawing/2014/main" id="{09E71DFA-0681-4174-8580-F646CD79CFFA}"/>
            </a:ext>
          </a:extLst>
        </xdr:cNvPr>
        <xdr:cNvSpPr txBox="1">
          <a:spLocks noChangeArrowheads="1"/>
        </xdr:cNvSpPr>
      </xdr:nvSpPr>
      <xdr:spPr bwMode="auto">
        <a:xfrm>
          <a:off x="5902136" y="1526240"/>
          <a:ext cx="3329829" cy="1239931"/>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アレルゲンの表示</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別添資料のシートから自動的に表示させています。</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コンタミネーションについては、各シートの専用の欄に入力してください。</a:t>
          </a:r>
        </a:p>
      </xdr:txBody>
    </xdr:sp>
    <xdr:clientData/>
  </xdr:twoCellAnchor>
  <xdr:oneCellAnchor>
    <xdr:from>
      <xdr:col>0</xdr:col>
      <xdr:colOff>0</xdr:colOff>
      <xdr:row>11</xdr:row>
      <xdr:rowOff>168088</xdr:rowOff>
    </xdr:from>
    <xdr:ext cx="1344706" cy="1245707"/>
    <xdr:sp macro="" textlink="">
      <xdr:nvSpPr>
        <xdr:cNvPr id="4" name="Text Box 1">
          <a:extLst>
            <a:ext uri="{FF2B5EF4-FFF2-40B4-BE49-F238E27FC236}">
              <a16:creationId xmlns:a16="http://schemas.microsoft.com/office/drawing/2014/main" id="{CF178E2F-7D96-481D-8541-A2B3128FDF54}"/>
            </a:ext>
          </a:extLst>
        </xdr:cNvPr>
        <xdr:cNvSpPr txBox="1">
          <a:spLocks noChangeArrowheads="1"/>
        </xdr:cNvSpPr>
      </xdr:nvSpPr>
      <xdr:spPr bwMode="auto">
        <a:xfrm>
          <a:off x="0" y="2599764"/>
          <a:ext cx="1344706" cy="1245707"/>
        </a:xfrm>
        <a:prstGeom prst="rect">
          <a:avLst/>
        </a:prstGeom>
        <a:solidFill>
          <a:srgbClr val="FFFFFF"/>
        </a:solidFill>
        <a:ln w="28575">
          <a:solidFill>
            <a:srgbClr val="FF0000"/>
          </a:solidFill>
          <a:miter lim="800000"/>
          <a:headEnd/>
          <a:tailEnd/>
        </a:ln>
      </xdr:spPr>
      <xdr:txBody>
        <a:bodyPr vertOverflow="clip" wrap="square" lIns="72000" tIns="72000" rIns="72000" bIns="7200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シートの非表示</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ホームページ等への掲載時や利用者への配布時はこのシートを非表示にすること</a:t>
          </a:r>
        </a:p>
      </xdr:txBody>
    </xdr:sp>
    <xdr:clientData/>
  </xdr:oneCellAnchor>
  <xdr:twoCellAnchor>
    <xdr:from>
      <xdr:col>2</xdr:col>
      <xdr:colOff>57149</xdr:colOff>
      <xdr:row>0</xdr:row>
      <xdr:rowOff>66674</xdr:rowOff>
    </xdr:from>
    <xdr:to>
      <xdr:col>2</xdr:col>
      <xdr:colOff>971551</xdr:colOff>
      <xdr:row>2</xdr:row>
      <xdr:rowOff>114300</xdr:rowOff>
    </xdr:to>
    <xdr:sp macro="" textlink="">
      <xdr:nvSpPr>
        <xdr:cNvPr id="5" name="Text Box 1">
          <a:extLst>
            <a:ext uri="{FF2B5EF4-FFF2-40B4-BE49-F238E27FC236}">
              <a16:creationId xmlns:a16="http://schemas.microsoft.com/office/drawing/2014/main" id="{038B8BD7-16E0-41E6-88B6-552D7B0A74E6}"/>
            </a:ext>
          </a:extLst>
        </xdr:cNvPr>
        <xdr:cNvSpPr txBox="1">
          <a:spLocks noChangeArrowheads="1"/>
        </xdr:cNvSpPr>
      </xdr:nvSpPr>
      <xdr:spPr bwMode="auto">
        <a:xfrm>
          <a:off x="57149" y="66674"/>
          <a:ext cx="914402" cy="400051"/>
        </a:xfrm>
        <a:prstGeom prst="rect">
          <a:avLst/>
        </a:prstGeom>
        <a:solidFill>
          <a:srgbClr val="FFFFFF"/>
        </a:solidFill>
        <a:ln w="9525">
          <a:solidFill>
            <a:srgbClr val="FF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入力例</a:t>
          </a:r>
        </a:p>
      </xdr:txBody>
    </xdr:sp>
    <xdr:clientData/>
  </xdr:twoCellAnchor>
  <xdr:twoCellAnchor>
    <xdr:from>
      <xdr:col>4</xdr:col>
      <xdr:colOff>1160930</xdr:colOff>
      <xdr:row>16</xdr:row>
      <xdr:rowOff>127187</xdr:rowOff>
    </xdr:from>
    <xdr:to>
      <xdr:col>25</xdr:col>
      <xdr:colOff>53788</xdr:colOff>
      <xdr:row>42</xdr:row>
      <xdr:rowOff>177613</xdr:rowOff>
    </xdr:to>
    <xdr:grpSp>
      <xdr:nvGrpSpPr>
        <xdr:cNvPr id="19" name="グループ化 18">
          <a:extLst>
            <a:ext uri="{FF2B5EF4-FFF2-40B4-BE49-F238E27FC236}">
              <a16:creationId xmlns:a16="http://schemas.microsoft.com/office/drawing/2014/main" id="{AEC0B799-C969-48BE-B924-CEF50E87130A}"/>
            </a:ext>
          </a:extLst>
        </xdr:cNvPr>
        <xdr:cNvGrpSpPr/>
      </xdr:nvGrpSpPr>
      <xdr:grpSpPr>
        <a:xfrm>
          <a:off x="4892489" y="3567393"/>
          <a:ext cx="5537946" cy="4768102"/>
          <a:chOff x="1855695" y="4833658"/>
          <a:chExt cx="5537946" cy="4768102"/>
        </a:xfrm>
      </xdr:grpSpPr>
      <xdr:sp macro="" textlink="">
        <xdr:nvSpPr>
          <xdr:cNvPr id="6" name="Text Box 1">
            <a:extLst>
              <a:ext uri="{FF2B5EF4-FFF2-40B4-BE49-F238E27FC236}">
                <a16:creationId xmlns:a16="http://schemas.microsoft.com/office/drawing/2014/main" id="{C43A54F8-DBA8-4413-8457-8D10825BCDAF}"/>
              </a:ext>
            </a:extLst>
          </xdr:cNvPr>
          <xdr:cNvSpPr txBox="1">
            <a:spLocks noChangeArrowheads="1"/>
          </xdr:cNvSpPr>
        </xdr:nvSpPr>
        <xdr:spPr bwMode="auto">
          <a:xfrm>
            <a:off x="1855695" y="4833658"/>
            <a:ext cx="5537946" cy="476810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別添資料へのリンク作成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別添資料がある場合には、以下のようにしてください。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１．「●（くろまる）」を入力</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２．ハイパーリンクの挿入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①該当セルを選択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②右クリック</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③リンク</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(I)</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④「このドキュメント内」から</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該当のシート名を選択して</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」をクリックする。</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pic>
        <xdr:nvPicPr>
          <xdr:cNvPr id="7" name="図 6">
            <a:extLst>
              <a:ext uri="{FF2B5EF4-FFF2-40B4-BE49-F238E27FC236}">
                <a16:creationId xmlns:a16="http://schemas.microsoft.com/office/drawing/2014/main" id="{B9FD8057-64F5-45C5-9748-A6870D03C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9062" y="5325596"/>
            <a:ext cx="843060" cy="16713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正方形/長方形 9">
            <a:extLst>
              <a:ext uri="{FF2B5EF4-FFF2-40B4-BE49-F238E27FC236}">
                <a16:creationId xmlns:a16="http://schemas.microsoft.com/office/drawing/2014/main" id="{475B7BE3-F066-4C6C-90DC-7FCC30D3A809}"/>
              </a:ext>
            </a:extLst>
          </xdr:cNvPr>
          <xdr:cNvSpPr/>
        </xdr:nvSpPr>
        <xdr:spPr>
          <a:xfrm>
            <a:off x="3659280" y="6822701"/>
            <a:ext cx="642098" cy="26501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③</a:t>
            </a:r>
          </a:p>
        </xdr:txBody>
      </xdr:sp>
      <xdr:pic>
        <xdr:nvPicPr>
          <xdr:cNvPr id="11" name="図 10">
            <a:extLst>
              <a:ext uri="{FF2B5EF4-FFF2-40B4-BE49-F238E27FC236}">
                <a16:creationId xmlns:a16="http://schemas.microsoft.com/office/drawing/2014/main" id="{E8705535-6A51-45FB-8F90-39AFE3403B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5410" y="7309037"/>
            <a:ext cx="2828580" cy="152232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xdr:colOff>
      <xdr:row>1</xdr:row>
      <xdr:rowOff>0</xdr:rowOff>
    </xdr:from>
    <xdr:to>
      <xdr:col>1</xdr:col>
      <xdr:colOff>1</xdr:colOff>
      <xdr:row>4</xdr:row>
      <xdr:rowOff>0</xdr:rowOff>
    </xdr:to>
    <xdr:sp macro="[0]!AllSheetsProtect" textlink="">
      <xdr:nvSpPr>
        <xdr:cNvPr id="12" name="テキスト ボックス 11">
          <a:extLst>
            <a:ext uri="{FF2B5EF4-FFF2-40B4-BE49-F238E27FC236}">
              <a16:creationId xmlns:a16="http://schemas.microsoft.com/office/drawing/2014/main" id="{8161D3C7-D937-41D1-B58A-48F2C41126FA}"/>
            </a:ext>
          </a:extLst>
        </xdr:cNvPr>
        <xdr:cNvSpPr txBox="1"/>
      </xdr:nvSpPr>
      <xdr:spPr>
        <a:xfrm>
          <a:off x="1" y="179294"/>
          <a:ext cx="1344706" cy="52667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b="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シートロック</a:t>
          </a:r>
        </a:p>
      </xdr:txBody>
    </xdr:sp>
    <xdr:clientData/>
  </xdr:twoCellAnchor>
  <xdr:twoCellAnchor>
    <xdr:from>
      <xdr:col>0</xdr:col>
      <xdr:colOff>0</xdr:colOff>
      <xdr:row>4</xdr:row>
      <xdr:rowOff>212911</xdr:rowOff>
    </xdr:from>
    <xdr:to>
      <xdr:col>1</xdr:col>
      <xdr:colOff>0</xdr:colOff>
      <xdr:row>5</xdr:row>
      <xdr:rowOff>0</xdr:rowOff>
    </xdr:to>
    <xdr:sp macro="[0]!AllSheetsUnprotect" textlink="">
      <xdr:nvSpPr>
        <xdr:cNvPr id="13" name="テキスト ボックス 12">
          <a:extLst>
            <a:ext uri="{FF2B5EF4-FFF2-40B4-BE49-F238E27FC236}">
              <a16:creationId xmlns:a16="http://schemas.microsoft.com/office/drawing/2014/main" id="{EF06430B-0118-4063-90BB-1D67D6E9671D}"/>
            </a:ext>
          </a:extLst>
        </xdr:cNvPr>
        <xdr:cNvSpPr txBox="1"/>
      </xdr:nvSpPr>
      <xdr:spPr>
        <a:xfrm>
          <a:off x="0" y="918882"/>
          <a:ext cx="1344706" cy="504265"/>
        </a:xfrm>
        <a:prstGeom prst="rect">
          <a:avLst/>
        </a:prstGeom>
        <a:solidFill>
          <a:schemeClr val="accent5">
            <a:lumMod val="7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シート解除</a:t>
          </a:r>
        </a:p>
      </xdr:txBody>
    </xdr:sp>
    <xdr:clientData/>
  </xdr:twoCellAnchor>
  <xdr:twoCellAnchor>
    <xdr:from>
      <xdr:col>0</xdr:col>
      <xdr:colOff>0</xdr:colOff>
      <xdr:row>7</xdr:row>
      <xdr:rowOff>1</xdr:rowOff>
    </xdr:from>
    <xdr:to>
      <xdr:col>1</xdr:col>
      <xdr:colOff>0</xdr:colOff>
      <xdr:row>11</xdr:row>
      <xdr:rowOff>1</xdr:rowOff>
    </xdr:to>
    <xdr:sp macro="[0]!特定シートの非表示①" textlink="">
      <xdr:nvSpPr>
        <xdr:cNvPr id="14" name="テキスト ボックス 13">
          <a:extLst>
            <a:ext uri="{FF2B5EF4-FFF2-40B4-BE49-F238E27FC236}">
              <a16:creationId xmlns:a16="http://schemas.microsoft.com/office/drawing/2014/main" id="{DC3A4304-5A90-40F8-A010-4383B713A533}"/>
            </a:ext>
          </a:extLst>
        </xdr:cNvPr>
        <xdr:cNvSpPr txBox="1"/>
      </xdr:nvSpPr>
      <xdr:spPr>
        <a:xfrm>
          <a:off x="0" y="1759325"/>
          <a:ext cx="1344706" cy="672352"/>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シート「入力例」</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32</xdr:row>
      <xdr:rowOff>0</xdr:rowOff>
    </xdr:from>
    <xdr:to>
      <xdr:col>1</xdr:col>
      <xdr:colOff>0</xdr:colOff>
      <xdr:row>36</xdr:row>
      <xdr:rowOff>179293</xdr:rowOff>
    </xdr:to>
    <xdr:sp macro="[0]!特定シートの再表示①" textlink="">
      <xdr:nvSpPr>
        <xdr:cNvPr id="16" name="テキスト ボックス 15">
          <a:extLst>
            <a:ext uri="{FF2B5EF4-FFF2-40B4-BE49-F238E27FC236}">
              <a16:creationId xmlns:a16="http://schemas.microsoft.com/office/drawing/2014/main" id="{D2BF227D-8C0F-4FFC-8B05-F6FCB3C5107C}"/>
            </a:ext>
          </a:extLst>
        </xdr:cNvPr>
        <xdr:cNvSpPr txBox="1"/>
      </xdr:nvSpPr>
      <xdr:spPr>
        <a:xfrm>
          <a:off x="0" y="6353735"/>
          <a:ext cx="1344706" cy="896470"/>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「別添マスター」</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再表示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38</xdr:row>
      <xdr:rowOff>0</xdr:rowOff>
    </xdr:from>
    <xdr:to>
      <xdr:col>1</xdr:col>
      <xdr:colOff>0</xdr:colOff>
      <xdr:row>43</xdr:row>
      <xdr:rowOff>0</xdr:rowOff>
    </xdr:to>
    <xdr:sp macro="[0]!特定シートの非表示②" textlink="">
      <xdr:nvSpPr>
        <xdr:cNvPr id="17" name="テキスト ボックス 16">
          <a:extLst>
            <a:ext uri="{FF2B5EF4-FFF2-40B4-BE49-F238E27FC236}">
              <a16:creationId xmlns:a16="http://schemas.microsoft.com/office/drawing/2014/main" id="{D31C5246-5A4C-4A12-AFC6-24B28ABCDAF1}"/>
            </a:ext>
          </a:extLst>
        </xdr:cNvPr>
        <xdr:cNvSpPr txBox="1"/>
      </xdr:nvSpPr>
      <xdr:spPr>
        <a:xfrm>
          <a:off x="0" y="7440706"/>
          <a:ext cx="1344706" cy="896470"/>
        </a:xfrm>
        <a:prstGeom prst="rect">
          <a:avLst/>
        </a:prstGeom>
        <a:solidFill>
          <a:schemeClr val="bg1">
            <a:lumMod val="6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「別添マスター」</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26</xdr:row>
      <xdr:rowOff>0</xdr:rowOff>
    </xdr:from>
    <xdr:to>
      <xdr:col>1</xdr:col>
      <xdr:colOff>0</xdr:colOff>
      <xdr:row>30</xdr:row>
      <xdr:rowOff>0</xdr:rowOff>
    </xdr:to>
    <xdr:sp macro="[0]!シートの追加" textlink="">
      <xdr:nvSpPr>
        <xdr:cNvPr id="18" name="テキスト ボックス 17">
          <a:extLst>
            <a:ext uri="{FF2B5EF4-FFF2-40B4-BE49-F238E27FC236}">
              <a16:creationId xmlns:a16="http://schemas.microsoft.com/office/drawing/2014/main" id="{CDCF4518-4EFD-4B63-B81A-A117E3080FFD}"/>
            </a:ext>
          </a:extLst>
        </xdr:cNvPr>
        <xdr:cNvSpPr txBox="1"/>
      </xdr:nvSpPr>
      <xdr:spPr>
        <a:xfrm>
          <a:off x="0" y="5277971"/>
          <a:ext cx="1344706" cy="717176"/>
        </a:xfrm>
        <a:prstGeom prst="rect">
          <a:avLst/>
        </a:prstGeom>
        <a:solidFill>
          <a:srgbClr val="00B0F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追加</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35</xdr:col>
      <xdr:colOff>384359</xdr:colOff>
      <xdr:row>12</xdr:row>
      <xdr:rowOff>31376</xdr:rowOff>
    </xdr:from>
    <xdr:to>
      <xdr:col>40</xdr:col>
      <xdr:colOff>296395</xdr:colOff>
      <xdr:row>19</xdr:row>
      <xdr:rowOff>94688</xdr:rowOff>
    </xdr:to>
    <xdr:sp macro="" textlink="">
      <xdr:nvSpPr>
        <xdr:cNvPr id="20" name="Text Box 1">
          <a:extLst>
            <a:ext uri="{FF2B5EF4-FFF2-40B4-BE49-F238E27FC236}">
              <a16:creationId xmlns:a16="http://schemas.microsoft.com/office/drawing/2014/main" id="{C564A233-C5F7-42D9-9584-F09B6DC24F78}"/>
            </a:ext>
          </a:extLst>
        </xdr:cNvPr>
        <xdr:cNvSpPr txBox="1">
          <a:spLocks noChangeArrowheads="1"/>
        </xdr:cNvSpPr>
      </xdr:nvSpPr>
      <xdr:spPr bwMode="auto">
        <a:xfrm>
          <a:off x="13943477" y="2754405"/>
          <a:ext cx="3329830" cy="1318371"/>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アレルゲンの入力</a:t>
          </a:r>
          <a:endParaRPr lang="en-US" altLang="ja-JP" sz="1100" b="1"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27</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品目のアレルゲンと文字種別が異なる場合にはエラー表記されます。</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例）　ごま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ゴマ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OUT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clientData/>
  </xdr:twoCellAnchor>
  <xdr:twoCellAnchor>
    <xdr:from>
      <xdr:col>2</xdr:col>
      <xdr:colOff>291353</xdr:colOff>
      <xdr:row>7</xdr:row>
      <xdr:rowOff>78441</xdr:rowOff>
    </xdr:from>
    <xdr:to>
      <xdr:col>2</xdr:col>
      <xdr:colOff>1714500</xdr:colOff>
      <xdr:row>18</xdr:row>
      <xdr:rowOff>56030</xdr:rowOff>
    </xdr:to>
    <xdr:sp macro="" textlink="">
      <xdr:nvSpPr>
        <xdr:cNvPr id="21" name="テキスト ボックス 20">
          <a:extLst>
            <a:ext uri="{FF2B5EF4-FFF2-40B4-BE49-F238E27FC236}">
              <a16:creationId xmlns:a16="http://schemas.microsoft.com/office/drawing/2014/main" id="{07BCC418-B408-4EEC-98B0-82DE1C2039F2}"/>
            </a:ext>
          </a:extLst>
        </xdr:cNvPr>
        <xdr:cNvSpPr txBox="1"/>
      </xdr:nvSpPr>
      <xdr:spPr>
        <a:xfrm>
          <a:off x="1804147" y="1905000"/>
          <a:ext cx="1423147" cy="1949824"/>
        </a:xfrm>
        <a:prstGeom prst="rect">
          <a:avLst/>
        </a:prstGeom>
        <a:solidFill>
          <a:schemeClr val="lt1"/>
        </a:solidFill>
        <a:ln w="762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規格書コンタミ表示</a:t>
          </a:r>
          <a:endParaRPr kumimoji="1" lang="en-US" altLang="ja-JP" sz="1100"/>
        </a:p>
        <a:p>
          <a:r>
            <a:rPr kumimoji="1" lang="en-US" altLang="ja-JP" sz="1100"/>
            <a:t>※</a:t>
          </a:r>
          <a:r>
            <a:rPr kumimoji="1" lang="ja-JP" altLang="en-US" sz="1100"/>
            <a:t>要問合せ</a:t>
          </a:r>
          <a:r>
            <a:rPr kumimoji="1" lang="en-US" altLang="ja-JP" sz="1100"/>
            <a:t>※</a:t>
          </a:r>
        </a:p>
        <a:p>
          <a:r>
            <a:rPr kumimoji="1" lang="ja-JP" altLang="en-US" sz="1100"/>
            <a:t>・冷凍豆腐</a:t>
          </a:r>
          <a:endParaRPr kumimoji="1" lang="en-US" altLang="ja-JP" sz="1100"/>
        </a:p>
        <a:p>
          <a:r>
            <a:rPr kumimoji="1" lang="ja-JP" altLang="en-US" sz="1100"/>
            <a:t>・平こんにゃく</a:t>
          </a:r>
          <a:endParaRPr kumimoji="1" lang="en-US" altLang="ja-JP" sz="1100"/>
        </a:p>
        <a:p>
          <a:r>
            <a:rPr kumimoji="1" lang="ja-JP" altLang="en-US" sz="1100"/>
            <a:t>・油①</a:t>
          </a:r>
          <a:endParaRPr kumimoji="1" lang="en-US" altLang="ja-JP" sz="1100"/>
        </a:p>
        <a:p>
          <a:r>
            <a:rPr kumimoji="1" lang="ja-JP" altLang="en-US" sz="1100"/>
            <a:t>・味噌</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95251</xdr:colOff>
      <xdr:row>14</xdr:row>
      <xdr:rowOff>148167</xdr:rowOff>
    </xdr:from>
    <xdr:ext cx="6410326" cy="685800"/>
    <xdr:sp macro="" textlink="">
      <xdr:nvSpPr>
        <xdr:cNvPr id="2" name="テキスト ボックス 1">
          <a:extLst>
            <a:ext uri="{FF2B5EF4-FFF2-40B4-BE49-F238E27FC236}">
              <a16:creationId xmlns:a16="http://schemas.microsoft.com/office/drawing/2014/main" id="{64C1D748-A211-4A3A-8BC5-C7D3EBEC2879}"/>
            </a:ext>
          </a:extLst>
        </xdr:cNvPr>
        <xdr:cNvSpPr txBox="1"/>
      </xdr:nvSpPr>
      <xdr:spPr>
        <a:xfrm>
          <a:off x="2042584" y="3270250"/>
          <a:ext cx="6410326" cy="6858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noAutofit/>
        </a:bodyPr>
        <a:lstStyle/>
        <a:p>
          <a:r>
            <a:rPr kumimoji="1" lang="ja-JP" altLang="en-US" sz="1100" u="sng">
              <a:latin typeface="+mn-ea"/>
              <a:ea typeface="+mn-ea"/>
            </a:rPr>
            <a:t>アーモンドの表記について</a:t>
          </a:r>
          <a:endParaRPr kumimoji="1" lang="en-US" altLang="ja-JP" sz="1100" u="sng">
            <a:latin typeface="+mn-ea"/>
            <a:ea typeface="+mn-ea"/>
          </a:endParaRPr>
        </a:p>
        <a:p>
          <a:r>
            <a:rPr kumimoji="1" lang="ja-JP" altLang="en-US" sz="1100">
              <a:latin typeface="ＭＳ Ｐ明朝" panose="02020600040205080304" pitchFamily="18" charset="-128"/>
              <a:ea typeface="ＭＳ Ｐ明朝" panose="02020600040205080304" pitchFamily="18" charset="-128"/>
            </a:rPr>
            <a:t>黄色いセルについては、メーカーに問い合わせ中です。</a:t>
          </a:r>
          <a:endParaRPr kumimoji="1" lang="en-US" altLang="ja-JP" sz="1100">
            <a:latin typeface="ＭＳ Ｐ明朝" panose="02020600040205080304" pitchFamily="18" charset="-128"/>
            <a:ea typeface="ＭＳ Ｐ明朝" panose="02020600040205080304" pitchFamily="18" charset="-128"/>
          </a:endParaRPr>
        </a:p>
        <a:p>
          <a:r>
            <a:rPr kumimoji="1" lang="en-US" altLang="ja-JP" sz="1100">
              <a:latin typeface="ＭＳ Ｐ明朝" panose="02020600040205080304" pitchFamily="18" charset="-128"/>
              <a:ea typeface="ＭＳ Ｐ明朝" panose="02020600040205080304" pitchFamily="18" charset="-128"/>
            </a:rPr>
            <a:t>※</a:t>
          </a:r>
          <a:r>
            <a:rPr kumimoji="1" lang="ja-JP" altLang="en-US" sz="1100">
              <a:latin typeface="ＭＳ Ｐ明朝" panose="02020600040205080304" pitchFamily="18" charset="-128"/>
              <a:ea typeface="ＭＳ Ｐ明朝" panose="02020600040205080304" pitchFamily="18" charset="-128"/>
            </a:rPr>
            <a:t>令和元年</a:t>
          </a:r>
          <a:r>
            <a:rPr kumimoji="1" lang="en-US" altLang="ja-JP" sz="1100">
              <a:latin typeface="ＭＳ Ｐ明朝" panose="02020600040205080304" pitchFamily="18" charset="-128"/>
              <a:ea typeface="ＭＳ Ｐ明朝" panose="02020600040205080304" pitchFamily="18" charset="-128"/>
            </a:rPr>
            <a:t>9</a:t>
          </a:r>
          <a:r>
            <a:rPr kumimoji="1" lang="ja-JP" altLang="en-US" sz="1100">
              <a:latin typeface="ＭＳ Ｐ明朝" panose="02020600040205080304" pitchFamily="18" charset="-128"/>
              <a:ea typeface="ＭＳ Ｐ明朝" panose="02020600040205080304" pitchFamily="18" charset="-128"/>
            </a:rPr>
            <a:t>月</a:t>
          </a:r>
          <a:r>
            <a:rPr kumimoji="1" lang="en-US" altLang="ja-JP" sz="1100">
              <a:latin typeface="ＭＳ Ｐ明朝" panose="02020600040205080304" pitchFamily="18" charset="-128"/>
              <a:ea typeface="ＭＳ Ｐ明朝" panose="02020600040205080304" pitchFamily="18" charset="-128"/>
            </a:rPr>
            <a:t>19</a:t>
          </a:r>
          <a:r>
            <a:rPr kumimoji="1" lang="ja-JP" altLang="en-US" sz="1100">
              <a:latin typeface="ＭＳ Ｐ明朝" panose="02020600040205080304" pitchFamily="18" charset="-128"/>
              <a:ea typeface="ＭＳ Ｐ明朝" panose="02020600040205080304" pitchFamily="18" charset="-128"/>
            </a:rPr>
            <a:t>日付け「消食表第</a:t>
          </a:r>
          <a:r>
            <a:rPr kumimoji="1" lang="en-US" altLang="ja-JP" sz="1100">
              <a:latin typeface="ＭＳ Ｐ明朝" panose="02020600040205080304" pitchFamily="18" charset="-128"/>
              <a:ea typeface="ＭＳ Ｐ明朝" panose="02020600040205080304" pitchFamily="18" charset="-128"/>
            </a:rPr>
            <a:t>322</a:t>
          </a:r>
          <a:r>
            <a:rPr kumimoji="1" lang="ja-JP" altLang="en-US" sz="1100">
              <a:latin typeface="ＭＳ Ｐ明朝" panose="02020600040205080304" pitchFamily="18" charset="-128"/>
              <a:ea typeface="ＭＳ Ｐ明朝" panose="02020600040205080304" pitchFamily="18" charset="-128"/>
            </a:rPr>
            <a:t>号 アレルゲンを含む食品に関する表示について」に基づく。</a:t>
          </a:r>
          <a:endParaRPr kumimoji="1" lang="en-US" altLang="ja-JP" sz="1100">
            <a:latin typeface="ＭＳ Ｐ明朝" panose="02020600040205080304" pitchFamily="18" charset="-128"/>
            <a:ea typeface="ＭＳ Ｐ明朝" panose="02020600040205080304" pitchFamily="18" charset="-128"/>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49D9D-568D-4A74-8F5F-C8872C7D4F1B}">
  <sheetPr codeName="Sheet1">
    <tabColor rgb="FFFF0000"/>
    <pageSetUpPr fitToPage="1"/>
  </sheetPr>
  <dimension ref="A1:AP52"/>
  <sheetViews>
    <sheetView view="pageBreakPreview" zoomScale="85" zoomScaleNormal="100" zoomScaleSheetLayoutView="85" workbookViewId="0">
      <selection activeCell="E14" sqref="E14"/>
    </sheetView>
  </sheetViews>
  <sheetFormatPr defaultColWidth="9" defaultRowHeight="13.5" x14ac:dyDescent="0.15"/>
  <cols>
    <col min="1" max="1" width="17.625" style="7" customWidth="1"/>
    <col min="2" max="2" width="2.25" style="7" customWidth="1"/>
    <col min="3" max="3" width="25.5" style="7" customWidth="1"/>
    <col min="4" max="4" width="3.625" style="7" customWidth="1"/>
    <col min="5" max="5" width="25.5" style="7" customWidth="1"/>
    <col min="6" max="32" width="3.125" style="7" customWidth="1"/>
    <col min="33" max="33" width="2.25" style="7" customWidth="1"/>
    <col min="34" max="16384" width="9" style="7"/>
  </cols>
  <sheetData>
    <row r="1" spans="3:42" ht="14.25" thickBot="1" x14ac:dyDescent="0.2">
      <c r="C1" s="6"/>
      <c r="D1" s="6"/>
      <c r="E1" s="6"/>
      <c r="F1" s="100">
        <f>一覧!C1</f>
        <v>43891</v>
      </c>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H1" s="1" t="s">
        <v>57</v>
      </c>
      <c r="AI1"/>
      <c r="AJ1"/>
      <c r="AK1"/>
      <c r="AL1"/>
      <c r="AM1"/>
      <c r="AN1"/>
      <c r="AO1"/>
      <c r="AP1"/>
    </row>
    <row r="2" spans="3:42" ht="13.5" customHeight="1" thickBot="1" x14ac:dyDescent="0.2">
      <c r="C2" s="101" t="s">
        <v>58</v>
      </c>
      <c r="D2" s="102"/>
      <c r="E2" s="103"/>
      <c r="F2" s="107" t="s">
        <v>53</v>
      </c>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9"/>
      <c r="AH2" s="2" t="s">
        <v>51</v>
      </c>
      <c r="AI2" s="122" t="str">
        <f ca="1">RIGHT(CELL("filename",AH1),LEN(CELL("filename",AH1))-FIND("]",CELL("filename",AH1)))</f>
        <v>入力例</v>
      </c>
      <c r="AJ2" s="123"/>
      <c r="AK2" s="123"/>
      <c r="AL2" s="123"/>
      <c r="AM2" s="123"/>
      <c r="AN2" s="123"/>
      <c r="AO2" s="123"/>
      <c r="AP2" s="124"/>
    </row>
    <row r="3" spans="3:42" ht="14.25" customHeight="1" thickBot="1" x14ac:dyDescent="0.2">
      <c r="C3" s="104"/>
      <c r="D3" s="105"/>
      <c r="E3" s="106"/>
      <c r="F3" s="110"/>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2"/>
      <c r="AH3" s="2" t="s">
        <v>4</v>
      </c>
      <c r="AI3" s="125" t="s">
        <v>15</v>
      </c>
      <c r="AJ3" s="126"/>
      <c r="AK3" s="126"/>
      <c r="AL3" s="126"/>
      <c r="AM3" s="126"/>
      <c r="AN3" s="126"/>
      <c r="AO3" s="127"/>
      <c r="AP3" s="3" t="s">
        <v>5</v>
      </c>
    </row>
    <row r="4" spans="3:42" ht="18" thickBot="1" x14ac:dyDescent="0.2">
      <c r="C4" s="113" t="s">
        <v>3</v>
      </c>
      <c r="D4" s="115" t="s">
        <v>48</v>
      </c>
      <c r="E4" s="117" t="s">
        <v>2</v>
      </c>
      <c r="F4" s="119" t="s">
        <v>28</v>
      </c>
      <c r="G4" s="120"/>
      <c r="H4" s="120"/>
      <c r="I4" s="120"/>
      <c r="J4" s="120"/>
      <c r="K4" s="120"/>
      <c r="L4" s="121"/>
      <c r="M4" s="119" t="s">
        <v>50</v>
      </c>
      <c r="N4" s="120"/>
      <c r="O4" s="120"/>
      <c r="P4" s="120"/>
      <c r="Q4" s="120"/>
      <c r="R4" s="120"/>
      <c r="S4" s="120"/>
      <c r="T4" s="120"/>
      <c r="U4" s="120"/>
      <c r="V4" s="120"/>
      <c r="W4" s="120"/>
      <c r="X4" s="120"/>
      <c r="Y4" s="120"/>
      <c r="Z4" s="120"/>
      <c r="AA4" s="120"/>
      <c r="AB4" s="120"/>
      <c r="AC4" s="120"/>
      <c r="AD4" s="120"/>
      <c r="AE4" s="120"/>
      <c r="AF4" s="121"/>
      <c r="AH4" s="4" t="s">
        <v>6</v>
      </c>
      <c r="AI4" s="128" t="s">
        <v>13</v>
      </c>
      <c r="AJ4" s="129"/>
      <c r="AK4" s="129"/>
      <c r="AL4" s="129"/>
      <c r="AM4" s="129"/>
      <c r="AN4" s="129"/>
      <c r="AO4" s="130"/>
      <c r="AP4" s="5">
        <f>A25</f>
        <v>43891</v>
      </c>
    </row>
    <row r="5" spans="3:42" ht="56.25" thickBot="1" x14ac:dyDescent="0.2">
      <c r="C5" s="114"/>
      <c r="D5" s="116"/>
      <c r="E5" s="118"/>
      <c r="F5" s="8" t="str">
        <f>一覧!C5</f>
        <v>小麦</v>
      </c>
      <c r="G5" s="9" t="str">
        <f>一覧!D5</f>
        <v>卵</v>
      </c>
      <c r="H5" s="9" t="str">
        <f>一覧!E5</f>
        <v>乳</v>
      </c>
      <c r="I5" s="9" t="str">
        <f>一覧!F5</f>
        <v>そば</v>
      </c>
      <c r="J5" s="9" t="str">
        <f>一覧!G5</f>
        <v>落花生</v>
      </c>
      <c r="K5" s="9" t="str">
        <f>一覧!H5</f>
        <v>えび</v>
      </c>
      <c r="L5" s="10" t="str">
        <f>一覧!I5</f>
        <v>かに</v>
      </c>
      <c r="M5" s="8" t="str">
        <f>一覧!J5</f>
        <v>ごま</v>
      </c>
      <c r="N5" s="9" t="str">
        <f>一覧!K5</f>
        <v>くるみ</v>
      </c>
      <c r="O5" s="9" t="str">
        <f>一覧!L5</f>
        <v>カシュ</v>
      </c>
      <c r="P5" s="9" t="str">
        <f>一覧!N5</f>
        <v>キウイ</v>
      </c>
      <c r="Q5" s="9" t="str">
        <f>一覧!O5</f>
        <v>もも</v>
      </c>
      <c r="R5" s="9" t="str">
        <f>一覧!P5</f>
        <v>リンゴ</v>
      </c>
      <c r="S5" s="9" t="str">
        <f>一覧!Q5</f>
        <v>バナナ</v>
      </c>
      <c r="T5" s="9" t="str">
        <f>一覧!R5</f>
        <v>オレンジ</v>
      </c>
      <c r="U5" s="9" t="str">
        <f>一覧!S5</f>
        <v>いか</v>
      </c>
      <c r="V5" s="9" t="str">
        <f>一覧!T5</f>
        <v>いくら</v>
      </c>
      <c r="W5" s="9" t="str">
        <f>一覧!U5</f>
        <v>さけ</v>
      </c>
      <c r="X5" s="9" t="str">
        <f>一覧!V5</f>
        <v>さば</v>
      </c>
      <c r="Y5" s="9" t="str">
        <f>一覧!W5</f>
        <v>大豆</v>
      </c>
      <c r="Z5" s="9" t="str">
        <f>一覧!X5</f>
        <v>鶏肉</v>
      </c>
      <c r="AA5" s="9" t="str">
        <f>一覧!Y5</f>
        <v>豚肉</v>
      </c>
      <c r="AB5" s="9" t="str">
        <f>一覧!Z5</f>
        <v>牛肉</v>
      </c>
      <c r="AC5" s="9" t="str">
        <f>一覧!AA5</f>
        <v>まつたけ</v>
      </c>
      <c r="AD5" s="9" t="str">
        <f>一覧!AB5</f>
        <v>やまいも</v>
      </c>
      <c r="AE5" s="9" t="str">
        <f>一覧!AC5</f>
        <v>ゼラチン</v>
      </c>
      <c r="AF5" s="10" t="str">
        <f>一覧!AD5</f>
        <v>あわび</v>
      </c>
      <c r="AH5" s="80" t="s">
        <v>7</v>
      </c>
      <c r="AI5" s="131" t="s">
        <v>8</v>
      </c>
      <c r="AJ5" s="132"/>
      <c r="AK5" s="132"/>
      <c r="AL5" s="133"/>
      <c r="AM5" s="134" t="s">
        <v>52</v>
      </c>
      <c r="AN5" s="132"/>
      <c r="AO5" s="132"/>
      <c r="AP5" s="135"/>
    </row>
    <row r="6" spans="3:42" ht="14.25" x14ac:dyDescent="0.15">
      <c r="C6" s="11" t="str">
        <f>IF(一覧!A6="","",一覧!A6)</f>
        <v>マシュマロ</v>
      </c>
      <c r="D6" s="12" t="e">
        <f>IF(一覧!#REF!="","",一覧!#REF!)</f>
        <v>#REF!</v>
      </c>
      <c r="E6" s="13" t="e">
        <f>IF(一覧!#REF!="","",一覧!#REF!)</f>
        <v>#REF!</v>
      </c>
      <c r="F6" s="14" t="str">
        <f t="shared" ref="F6:F22" ca="1" si="0">IFERROR(IF(COUNTIF(INDIRECT($E6&amp;"!F5:I42"),"*"&amp;F$5&amp;"*")&gt;0,"○",IF(COUNTIF(INDIRECT($E6&amp;"!B43:I45"),"*"&amp;F$5&amp;"*")&gt;0,"△","")),"")</f>
        <v/>
      </c>
      <c r="G6" s="12" t="str">
        <f t="shared" ref="G6:V21" ca="1" si="1">IFERROR(IF(COUNTIF(INDIRECT($E6&amp;"!F5:I42"),"*"&amp;G$5&amp;"*")&gt;0,"○",IF(COUNTIF(INDIRECT($E6&amp;"!B43:I45"),"*"&amp;G$5&amp;"*")&gt;0,"△","")),"")</f>
        <v/>
      </c>
      <c r="H6" s="12" t="str">
        <f t="shared" ca="1" si="1"/>
        <v/>
      </c>
      <c r="I6" s="12" t="str">
        <f t="shared" ca="1" si="1"/>
        <v/>
      </c>
      <c r="J6" s="12" t="str">
        <f t="shared" ca="1" si="1"/>
        <v/>
      </c>
      <c r="K6" s="12" t="str">
        <f t="shared" ca="1" si="1"/>
        <v/>
      </c>
      <c r="L6" s="15" t="str">
        <f t="shared" ca="1" si="1"/>
        <v/>
      </c>
      <c r="M6" s="14" t="str">
        <f t="shared" ca="1" si="1"/>
        <v/>
      </c>
      <c r="N6" s="12" t="str">
        <f t="shared" ca="1" si="1"/>
        <v/>
      </c>
      <c r="O6" s="12" t="str">
        <f t="shared" ca="1" si="1"/>
        <v/>
      </c>
      <c r="P6" s="12" t="str">
        <f t="shared" ca="1" si="1"/>
        <v/>
      </c>
      <c r="Q6" s="12" t="str">
        <f t="shared" ca="1" si="1"/>
        <v/>
      </c>
      <c r="R6" s="12" t="str">
        <f t="shared" ca="1" si="1"/>
        <v/>
      </c>
      <c r="S6" s="12" t="str">
        <f t="shared" ca="1" si="1"/>
        <v/>
      </c>
      <c r="T6" s="12" t="str">
        <f t="shared" ca="1" si="1"/>
        <v/>
      </c>
      <c r="U6" s="12" t="str">
        <f t="shared" ca="1" si="1"/>
        <v/>
      </c>
      <c r="V6" s="12" t="str">
        <f t="shared" ca="1" si="1"/>
        <v/>
      </c>
      <c r="W6" s="12" t="str">
        <f t="shared" ref="W6:AF21" ca="1" si="2">IFERROR(IF(COUNTIF(INDIRECT($E6&amp;"!F5:I42"),"*"&amp;W$5&amp;"*")&gt;0,"○",IF(COUNTIF(INDIRECT($E6&amp;"!B43:I45"),"*"&amp;W$5&amp;"*")&gt;0,"△","")),"")</f>
        <v/>
      </c>
      <c r="X6" s="12" t="str">
        <f t="shared" ca="1" si="2"/>
        <v/>
      </c>
      <c r="Y6" s="12" t="str">
        <f t="shared" ca="1" si="2"/>
        <v/>
      </c>
      <c r="Z6" s="12" t="str">
        <f t="shared" ca="1" si="2"/>
        <v/>
      </c>
      <c r="AA6" s="12" t="str">
        <f t="shared" ca="1" si="2"/>
        <v/>
      </c>
      <c r="AB6" s="12" t="str">
        <f t="shared" ca="1" si="2"/>
        <v/>
      </c>
      <c r="AC6" s="12" t="str">
        <f t="shared" ca="1" si="2"/>
        <v/>
      </c>
      <c r="AD6" s="12" t="str">
        <f t="shared" ca="1" si="2"/>
        <v/>
      </c>
      <c r="AE6" s="12" t="str">
        <f t="shared" ca="1" si="2"/>
        <v/>
      </c>
      <c r="AF6" s="15" t="str">
        <f t="shared" ca="1" si="2"/>
        <v/>
      </c>
      <c r="AH6" s="81"/>
      <c r="AI6" s="71" t="s">
        <v>17</v>
      </c>
      <c r="AJ6" s="72"/>
      <c r="AK6" s="72"/>
      <c r="AL6" s="136"/>
      <c r="AM6" s="137" t="s">
        <v>12</v>
      </c>
      <c r="AN6" s="138"/>
      <c r="AO6" s="138"/>
      <c r="AP6" s="139"/>
    </row>
    <row r="7" spans="3:42" ht="14.25" x14ac:dyDescent="0.15">
      <c r="C7" s="16" t="str">
        <f>IF(一覧!A7="","",一覧!A7)</f>
        <v/>
      </c>
      <c r="D7" s="34" t="e">
        <f>IF(一覧!#REF!="","",一覧!#REF!)</f>
        <v>#REF!</v>
      </c>
      <c r="E7" s="18" t="e">
        <f>IF(一覧!#REF!="","",一覧!#REF!)</f>
        <v>#REF!</v>
      </c>
      <c r="F7" s="19" t="str">
        <f t="shared" ca="1" si="0"/>
        <v/>
      </c>
      <c r="G7" s="20" t="str">
        <f t="shared" ca="1" si="1"/>
        <v/>
      </c>
      <c r="H7" s="20" t="str">
        <f t="shared" ca="1" si="1"/>
        <v/>
      </c>
      <c r="I7" s="20" t="str">
        <f t="shared" ca="1" si="1"/>
        <v/>
      </c>
      <c r="J7" s="20" t="str">
        <f t="shared" ca="1" si="1"/>
        <v/>
      </c>
      <c r="K7" s="20" t="str">
        <f t="shared" ca="1" si="1"/>
        <v/>
      </c>
      <c r="L7" s="21" t="str">
        <f t="shared" ca="1" si="1"/>
        <v/>
      </c>
      <c r="M7" s="19" t="str">
        <f t="shared" ca="1" si="1"/>
        <v/>
      </c>
      <c r="N7" s="20" t="str">
        <f t="shared" ca="1" si="1"/>
        <v/>
      </c>
      <c r="O7" s="20" t="str">
        <f t="shared" ca="1" si="1"/>
        <v/>
      </c>
      <c r="P7" s="20" t="str">
        <f t="shared" ca="1" si="1"/>
        <v/>
      </c>
      <c r="Q7" s="20" t="str">
        <f t="shared" ca="1" si="1"/>
        <v/>
      </c>
      <c r="R7" s="20" t="str">
        <f t="shared" ca="1" si="1"/>
        <v/>
      </c>
      <c r="S7" s="20" t="str">
        <f t="shared" ca="1" si="1"/>
        <v/>
      </c>
      <c r="T7" s="20" t="str">
        <f t="shared" ca="1" si="1"/>
        <v/>
      </c>
      <c r="U7" s="20" t="str">
        <f t="shared" ca="1" si="1"/>
        <v/>
      </c>
      <c r="V7" s="20" t="str">
        <f t="shared" ca="1" si="1"/>
        <v/>
      </c>
      <c r="W7" s="20" t="str">
        <f t="shared" ca="1" si="2"/>
        <v/>
      </c>
      <c r="X7" s="20" t="str">
        <f t="shared" ca="1" si="2"/>
        <v/>
      </c>
      <c r="Y7" s="20" t="str">
        <f t="shared" ca="1" si="2"/>
        <v/>
      </c>
      <c r="Z7" s="20" t="str">
        <f t="shared" ca="1" si="2"/>
        <v/>
      </c>
      <c r="AA7" s="20" t="str">
        <f t="shared" ca="1" si="2"/>
        <v/>
      </c>
      <c r="AB7" s="20" t="str">
        <f t="shared" ca="1" si="2"/>
        <v/>
      </c>
      <c r="AC7" s="20" t="str">
        <f t="shared" ca="1" si="2"/>
        <v/>
      </c>
      <c r="AD7" s="20" t="str">
        <f t="shared" ca="1" si="2"/>
        <v/>
      </c>
      <c r="AE7" s="20" t="str">
        <f t="shared" ca="1" si="2"/>
        <v/>
      </c>
      <c r="AF7" s="21" t="str">
        <f t="shared" ca="1" si="2"/>
        <v/>
      </c>
      <c r="AH7" s="81"/>
      <c r="AI7" s="96" t="s">
        <v>18</v>
      </c>
      <c r="AJ7" s="97"/>
      <c r="AK7" s="97"/>
      <c r="AL7" s="98"/>
      <c r="AM7" s="94"/>
      <c r="AN7" s="90"/>
      <c r="AO7" s="90"/>
      <c r="AP7" s="95"/>
    </row>
    <row r="8" spans="3:42" ht="14.25" x14ac:dyDescent="0.15">
      <c r="C8" s="16" t="str">
        <f>IF(一覧!A8="","",一覧!A8)</f>
        <v/>
      </c>
      <c r="D8" s="34" t="e">
        <f>IF(一覧!#REF!="","",一覧!#REF!)</f>
        <v>#REF!</v>
      </c>
      <c r="E8" s="18" t="e">
        <f>IF(一覧!#REF!="","",一覧!#REF!)</f>
        <v>#REF!</v>
      </c>
      <c r="F8" s="19" t="str">
        <f t="shared" ca="1" si="0"/>
        <v/>
      </c>
      <c r="G8" s="20" t="str">
        <f t="shared" ca="1" si="1"/>
        <v/>
      </c>
      <c r="H8" s="20" t="str">
        <f t="shared" ca="1" si="1"/>
        <v/>
      </c>
      <c r="I8" s="20" t="str">
        <f t="shared" ca="1" si="1"/>
        <v/>
      </c>
      <c r="J8" s="20" t="str">
        <f t="shared" ca="1" si="1"/>
        <v/>
      </c>
      <c r="K8" s="20" t="str">
        <f t="shared" ca="1" si="1"/>
        <v/>
      </c>
      <c r="L8" s="21" t="str">
        <f t="shared" ca="1" si="1"/>
        <v/>
      </c>
      <c r="M8" s="19" t="str">
        <f t="shared" ca="1" si="1"/>
        <v/>
      </c>
      <c r="N8" s="20" t="str">
        <f t="shared" ca="1" si="1"/>
        <v/>
      </c>
      <c r="O8" s="20" t="str">
        <f t="shared" ca="1" si="1"/>
        <v/>
      </c>
      <c r="P8" s="20" t="str">
        <f t="shared" ca="1" si="1"/>
        <v/>
      </c>
      <c r="Q8" s="20" t="str">
        <f t="shared" ca="1" si="1"/>
        <v/>
      </c>
      <c r="R8" s="20" t="str">
        <f t="shared" ca="1" si="1"/>
        <v/>
      </c>
      <c r="S8" s="20" t="str">
        <f t="shared" ca="1" si="1"/>
        <v/>
      </c>
      <c r="T8" s="20" t="str">
        <f t="shared" ca="1" si="1"/>
        <v/>
      </c>
      <c r="U8" s="20" t="str">
        <f t="shared" ca="1" si="1"/>
        <v/>
      </c>
      <c r="V8" s="20" t="str">
        <f t="shared" ca="1" si="1"/>
        <v/>
      </c>
      <c r="W8" s="20" t="str">
        <f t="shared" ca="1" si="2"/>
        <v/>
      </c>
      <c r="X8" s="20" t="str">
        <f t="shared" ca="1" si="2"/>
        <v/>
      </c>
      <c r="Y8" s="20" t="str">
        <f t="shared" ca="1" si="2"/>
        <v/>
      </c>
      <c r="Z8" s="20" t="str">
        <f t="shared" ca="1" si="2"/>
        <v/>
      </c>
      <c r="AA8" s="20" t="str">
        <f t="shared" ca="1" si="2"/>
        <v/>
      </c>
      <c r="AB8" s="20" t="str">
        <f t="shared" ca="1" si="2"/>
        <v/>
      </c>
      <c r="AC8" s="20" t="str">
        <f t="shared" ca="1" si="2"/>
        <v/>
      </c>
      <c r="AD8" s="20" t="str">
        <f t="shared" ca="1" si="2"/>
        <v/>
      </c>
      <c r="AE8" s="20" t="str">
        <f t="shared" ca="1" si="2"/>
        <v/>
      </c>
      <c r="AF8" s="21" t="str">
        <f t="shared" ca="1" si="2"/>
        <v/>
      </c>
      <c r="AH8" s="81"/>
      <c r="AI8" s="96" t="s">
        <v>19</v>
      </c>
      <c r="AJ8" s="97"/>
      <c r="AK8" s="97"/>
      <c r="AL8" s="98"/>
      <c r="AM8" s="94"/>
      <c r="AN8" s="90"/>
      <c r="AO8" s="90"/>
      <c r="AP8" s="95"/>
    </row>
    <row r="9" spans="3:42" ht="14.25" x14ac:dyDescent="0.15">
      <c r="C9" s="16" t="str">
        <f>IF(一覧!A9="","",一覧!A9)</f>
        <v/>
      </c>
      <c r="D9" s="34" t="e">
        <f>IF(一覧!#REF!="","",一覧!#REF!)</f>
        <v>#REF!</v>
      </c>
      <c r="E9" s="18" t="e">
        <f>IF(一覧!#REF!="","",一覧!#REF!)</f>
        <v>#REF!</v>
      </c>
      <c r="F9" s="19" t="str">
        <f t="shared" ca="1" si="0"/>
        <v/>
      </c>
      <c r="G9" s="20" t="str">
        <f t="shared" ca="1" si="1"/>
        <v/>
      </c>
      <c r="H9" s="20" t="str">
        <f t="shared" ca="1" si="1"/>
        <v/>
      </c>
      <c r="I9" s="20" t="str">
        <f t="shared" ca="1" si="1"/>
        <v/>
      </c>
      <c r="J9" s="20" t="str">
        <f t="shared" ca="1" si="1"/>
        <v/>
      </c>
      <c r="K9" s="20" t="str">
        <f t="shared" ca="1" si="1"/>
        <v/>
      </c>
      <c r="L9" s="21" t="str">
        <f t="shared" ca="1" si="1"/>
        <v/>
      </c>
      <c r="M9" s="19" t="str">
        <f t="shared" ca="1" si="1"/>
        <v/>
      </c>
      <c r="N9" s="20" t="str">
        <f t="shared" ca="1" si="1"/>
        <v/>
      </c>
      <c r="O9" s="20" t="str">
        <f t="shared" ca="1" si="1"/>
        <v/>
      </c>
      <c r="P9" s="20" t="str">
        <f t="shared" ca="1" si="1"/>
        <v/>
      </c>
      <c r="Q9" s="20" t="str">
        <f t="shared" ca="1" si="1"/>
        <v/>
      </c>
      <c r="R9" s="20" t="str">
        <f t="shared" ca="1" si="1"/>
        <v/>
      </c>
      <c r="S9" s="20" t="str">
        <f t="shared" ca="1" si="1"/>
        <v/>
      </c>
      <c r="T9" s="20" t="str">
        <f t="shared" ca="1" si="1"/>
        <v/>
      </c>
      <c r="U9" s="20" t="str">
        <f t="shared" ca="1" si="1"/>
        <v/>
      </c>
      <c r="V9" s="20" t="str">
        <f t="shared" ca="1" si="1"/>
        <v/>
      </c>
      <c r="W9" s="20" t="str">
        <f t="shared" ca="1" si="2"/>
        <v/>
      </c>
      <c r="X9" s="20" t="str">
        <f t="shared" ca="1" si="2"/>
        <v/>
      </c>
      <c r="Y9" s="20" t="str">
        <f t="shared" ca="1" si="2"/>
        <v/>
      </c>
      <c r="Z9" s="20" t="str">
        <f t="shared" ca="1" si="2"/>
        <v/>
      </c>
      <c r="AA9" s="20" t="str">
        <f t="shared" ca="1" si="2"/>
        <v/>
      </c>
      <c r="AB9" s="20" t="str">
        <f t="shared" ca="1" si="2"/>
        <v/>
      </c>
      <c r="AC9" s="20" t="str">
        <f t="shared" ca="1" si="2"/>
        <v/>
      </c>
      <c r="AD9" s="20" t="str">
        <f t="shared" ca="1" si="2"/>
        <v/>
      </c>
      <c r="AE9" s="20" t="str">
        <f t="shared" ca="1" si="2"/>
        <v/>
      </c>
      <c r="AF9" s="21" t="str">
        <f t="shared" ca="1" si="2"/>
        <v/>
      </c>
      <c r="AH9" s="81"/>
      <c r="AI9" s="96" t="s">
        <v>20</v>
      </c>
      <c r="AJ9" s="97"/>
      <c r="AK9" s="97"/>
      <c r="AL9" s="98"/>
      <c r="AM9" s="94"/>
      <c r="AN9" s="90"/>
      <c r="AO9" s="90"/>
      <c r="AP9" s="95"/>
    </row>
    <row r="10" spans="3:42" ht="14.25" x14ac:dyDescent="0.15">
      <c r="C10" s="16" t="str">
        <f>IF(一覧!A10="","",一覧!A10)</f>
        <v/>
      </c>
      <c r="D10" s="34" t="e">
        <f>IF(一覧!#REF!="","",一覧!#REF!)</f>
        <v>#REF!</v>
      </c>
      <c r="E10" s="18" t="e">
        <f>IF(一覧!#REF!="","",一覧!#REF!)</f>
        <v>#REF!</v>
      </c>
      <c r="F10" s="19" t="str">
        <f t="shared" ca="1" si="0"/>
        <v/>
      </c>
      <c r="G10" s="20" t="str">
        <f t="shared" ca="1" si="1"/>
        <v/>
      </c>
      <c r="H10" s="20" t="str">
        <f t="shared" ca="1" si="1"/>
        <v/>
      </c>
      <c r="I10" s="20" t="str">
        <f t="shared" ca="1" si="1"/>
        <v/>
      </c>
      <c r="J10" s="20" t="str">
        <f t="shared" ca="1" si="1"/>
        <v/>
      </c>
      <c r="K10" s="20" t="str">
        <f t="shared" ca="1" si="1"/>
        <v/>
      </c>
      <c r="L10" s="21" t="str">
        <f t="shared" ca="1" si="1"/>
        <v/>
      </c>
      <c r="M10" s="19" t="str">
        <f t="shared" ca="1" si="1"/>
        <v/>
      </c>
      <c r="N10" s="20" t="str">
        <f t="shared" ca="1" si="1"/>
        <v/>
      </c>
      <c r="O10" s="20" t="str">
        <f t="shared" ca="1" si="1"/>
        <v/>
      </c>
      <c r="P10" s="20" t="str">
        <f t="shared" ca="1" si="1"/>
        <v/>
      </c>
      <c r="Q10" s="20" t="str">
        <f t="shared" ca="1" si="1"/>
        <v/>
      </c>
      <c r="R10" s="20" t="str">
        <f t="shared" ca="1" si="1"/>
        <v/>
      </c>
      <c r="S10" s="20" t="str">
        <f t="shared" ca="1" si="1"/>
        <v/>
      </c>
      <c r="T10" s="20" t="str">
        <f t="shared" ca="1" si="1"/>
        <v/>
      </c>
      <c r="U10" s="20" t="str">
        <f t="shared" ca="1" si="1"/>
        <v/>
      </c>
      <c r="V10" s="20" t="str">
        <f t="shared" ca="1" si="1"/>
        <v/>
      </c>
      <c r="W10" s="20" t="str">
        <f t="shared" ca="1" si="2"/>
        <v/>
      </c>
      <c r="X10" s="20" t="str">
        <f t="shared" ca="1" si="2"/>
        <v/>
      </c>
      <c r="Y10" s="20" t="str">
        <f t="shared" ca="1" si="2"/>
        <v/>
      </c>
      <c r="Z10" s="20" t="str">
        <f t="shared" ca="1" si="2"/>
        <v/>
      </c>
      <c r="AA10" s="20" t="str">
        <f t="shared" ca="1" si="2"/>
        <v/>
      </c>
      <c r="AB10" s="20" t="str">
        <f t="shared" ca="1" si="2"/>
        <v/>
      </c>
      <c r="AC10" s="20" t="str">
        <f t="shared" ca="1" si="2"/>
        <v/>
      </c>
      <c r="AD10" s="20" t="str">
        <f t="shared" ca="1" si="2"/>
        <v/>
      </c>
      <c r="AE10" s="20" t="str">
        <f t="shared" ca="1" si="2"/>
        <v/>
      </c>
      <c r="AF10" s="21" t="str">
        <f t="shared" ca="1" si="2"/>
        <v/>
      </c>
      <c r="AH10" s="81"/>
      <c r="AI10" s="96" t="s">
        <v>21</v>
      </c>
      <c r="AJ10" s="97"/>
      <c r="AK10" s="97"/>
      <c r="AL10" s="98"/>
      <c r="AM10" s="94"/>
      <c r="AN10" s="90"/>
      <c r="AO10" s="90"/>
      <c r="AP10" s="95"/>
    </row>
    <row r="11" spans="3:42" ht="14.25" x14ac:dyDescent="0.15">
      <c r="C11" s="16" t="str">
        <f>IF(一覧!A11="","",一覧!A11)</f>
        <v/>
      </c>
      <c r="D11" s="34" t="e">
        <f>IF(一覧!#REF!="","",一覧!#REF!)</f>
        <v>#REF!</v>
      </c>
      <c r="E11" s="18" t="e">
        <f>IF(一覧!#REF!="","",一覧!#REF!)</f>
        <v>#REF!</v>
      </c>
      <c r="F11" s="19" t="str">
        <f t="shared" ca="1" si="0"/>
        <v/>
      </c>
      <c r="G11" s="20" t="str">
        <f t="shared" ca="1" si="1"/>
        <v/>
      </c>
      <c r="H11" s="20" t="str">
        <f t="shared" ca="1" si="1"/>
        <v/>
      </c>
      <c r="I11" s="20" t="str">
        <f t="shared" ca="1" si="1"/>
        <v/>
      </c>
      <c r="J11" s="20" t="str">
        <f t="shared" ca="1" si="1"/>
        <v/>
      </c>
      <c r="K11" s="20" t="str">
        <f t="shared" ca="1" si="1"/>
        <v/>
      </c>
      <c r="L11" s="21" t="str">
        <f t="shared" ca="1" si="1"/>
        <v/>
      </c>
      <c r="M11" s="19" t="str">
        <f t="shared" ca="1" si="1"/>
        <v/>
      </c>
      <c r="N11" s="20" t="str">
        <f t="shared" ca="1" si="1"/>
        <v/>
      </c>
      <c r="O11" s="20" t="str">
        <f t="shared" ca="1" si="1"/>
        <v/>
      </c>
      <c r="P11" s="20" t="str">
        <f t="shared" ca="1" si="1"/>
        <v/>
      </c>
      <c r="Q11" s="20" t="str">
        <f t="shared" ca="1" si="1"/>
        <v/>
      </c>
      <c r="R11" s="20" t="str">
        <f t="shared" ca="1" si="1"/>
        <v/>
      </c>
      <c r="S11" s="20" t="str">
        <f t="shared" ca="1" si="1"/>
        <v/>
      </c>
      <c r="T11" s="20" t="str">
        <f t="shared" ca="1" si="1"/>
        <v/>
      </c>
      <c r="U11" s="20" t="str">
        <f t="shared" ca="1" si="1"/>
        <v/>
      </c>
      <c r="V11" s="20" t="str">
        <f t="shared" ca="1" si="1"/>
        <v/>
      </c>
      <c r="W11" s="20" t="str">
        <f t="shared" ca="1" si="2"/>
        <v/>
      </c>
      <c r="X11" s="20" t="str">
        <f t="shared" ca="1" si="2"/>
        <v/>
      </c>
      <c r="Y11" s="20" t="str">
        <f t="shared" ca="1" si="2"/>
        <v/>
      </c>
      <c r="Z11" s="20" t="str">
        <f t="shared" ca="1" si="2"/>
        <v/>
      </c>
      <c r="AA11" s="20" t="str">
        <f t="shared" ca="1" si="2"/>
        <v/>
      </c>
      <c r="AB11" s="20" t="str">
        <f t="shared" ca="1" si="2"/>
        <v/>
      </c>
      <c r="AC11" s="20" t="str">
        <f t="shared" ca="1" si="2"/>
        <v/>
      </c>
      <c r="AD11" s="20" t="str">
        <f t="shared" ca="1" si="2"/>
        <v/>
      </c>
      <c r="AE11" s="20" t="str">
        <f t="shared" ca="1" si="2"/>
        <v/>
      </c>
      <c r="AF11" s="21" t="str">
        <f t="shared" ca="1" si="2"/>
        <v/>
      </c>
      <c r="AH11" s="81"/>
      <c r="AI11" s="96" t="s">
        <v>14</v>
      </c>
      <c r="AJ11" s="97"/>
      <c r="AK11" s="97"/>
      <c r="AL11" s="98"/>
      <c r="AM11" s="94"/>
      <c r="AN11" s="90"/>
      <c r="AO11" s="90"/>
      <c r="AP11" s="95"/>
    </row>
    <row r="12" spans="3:42" ht="14.25" x14ac:dyDescent="0.15">
      <c r="C12" s="16" t="str">
        <f>IF(一覧!A12="","",一覧!A12)</f>
        <v/>
      </c>
      <c r="D12" s="34" t="e">
        <f>IF(一覧!#REF!="","",一覧!#REF!)</f>
        <v>#REF!</v>
      </c>
      <c r="E12" s="18" t="e">
        <f>IF(一覧!#REF!="","",一覧!#REF!)</f>
        <v>#REF!</v>
      </c>
      <c r="F12" s="19" t="str">
        <f t="shared" ca="1" si="0"/>
        <v/>
      </c>
      <c r="G12" s="20" t="str">
        <f t="shared" ca="1" si="1"/>
        <v/>
      </c>
      <c r="H12" s="20" t="str">
        <f t="shared" ca="1" si="1"/>
        <v/>
      </c>
      <c r="I12" s="20" t="str">
        <f t="shared" ca="1" si="1"/>
        <v/>
      </c>
      <c r="J12" s="20" t="str">
        <f t="shared" ca="1" si="1"/>
        <v/>
      </c>
      <c r="K12" s="20" t="str">
        <f t="shared" ca="1" si="1"/>
        <v/>
      </c>
      <c r="L12" s="21" t="str">
        <f t="shared" ca="1" si="1"/>
        <v/>
      </c>
      <c r="M12" s="19" t="str">
        <f t="shared" ca="1" si="1"/>
        <v/>
      </c>
      <c r="N12" s="20" t="str">
        <f t="shared" ca="1" si="1"/>
        <v/>
      </c>
      <c r="O12" s="20" t="str">
        <f t="shared" ca="1" si="1"/>
        <v/>
      </c>
      <c r="P12" s="20" t="str">
        <f t="shared" ca="1" si="1"/>
        <v/>
      </c>
      <c r="Q12" s="20" t="str">
        <f t="shared" ca="1" si="1"/>
        <v/>
      </c>
      <c r="R12" s="20" t="str">
        <f t="shared" ca="1" si="1"/>
        <v/>
      </c>
      <c r="S12" s="20" t="str">
        <f t="shared" ca="1" si="1"/>
        <v/>
      </c>
      <c r="T12" s="20" t="str">
        <f t="shared" ca="1" si="1"/>
        <v/>
      </c>
      <c r="U12" s="20" t="str">
        <f t="shared" ca="1" si="1"/>
        <v/>
      </c>
      <c r="V12" s="20" t="str">
        <f t="shared" ca="1" si="1"/>
        <v/>
      </c>
      <c r="W12" s="20" t="str">
        <f t="shared" ca="1" si="2"/>
        <v/>
      </c>
      <c r="X12" s="20" t="str">
        <f t="shared" ca="1" si="2"/>
        <v/>
      </c>
      <c r="Y12" s="20" t="str">
        <f t="shared" ca="1" si="2"/>
        <v/>
      </c>
      <c r="Z12" s="20" t="str">
        <f t="shared" ca="1" si="2"/>
        <v/>
      </c>
      <c r="AA12" s="20" t="str">
        <f t="shared" ca="1" si="2"/>
        <v/>
      </c>
      <c r="AB12" s="20" t="str">
        <f t="shared" ca="1" si="2"/>
        <v/>
      </c>
      <c r="AC12" s="20" t="str">
        <f t="shared" ca="1" si="2"/>
        <v/>
      </c>
      <c r="AD12" s="20" t="str">
        <f t="shared" ca="1" si="2"/>
        <v/>
      </c>
      <c r="AE12" s="20" t="str">
        <f t="shared" ca="1" si="2"/>
        <v/>
      </c>
      <c r="AF12" s="21" t="str">
        <f t="shared" ca="1" si="2"/>
        <v/>
      </c>
      <c r="AH12" s="81"/>
      <c r="AI12" s="96"/>
      <c r="AJ12" s="97"/>
      <c r="AK12" s="97"/>
      <c r="AL12" s="98"/>
      <c r="AM12" s="94"/>
      <c r="AN12" s="90"/>
      <c r="AO12" s="90"/>
      <c r="AP12" s="95"/>
    </row>
    <row r="13" spans="3:42" ht="14.25" x14ac:dyDescent="0.15">
      <c r="C13" s="16" t="str">
        <f>IF(一覧!A13="","",一覧!A13)</f>
        <v/>
      </c>
      <c r="D13" s="34" t="e">
        <f>IF(一覧!#REF!="","",一覧!#REF!)</f>
        <v>#REF!</v>
      </c>
      <c r="E13" s="18" t="e">
        <f>IF(一覧!#REF!="","",一覧!#REF!)</f>
        <v>#REF!</v>
      </c>
      <c r="F13" s="19" t="str">
        <f t="shared" ca="1" si="0"/>
        <v/>
      </c>
      <c r="G13" s="20" t="str">
        <f t="shared" ca="1" si="1"/>
        <v/>
      </c>
      <c r="H13" s="20" t="str">
        <f t="shared" ca="1" si="1"/>
        <v/>
      </c>
      <c r="I13" s="20" t="str">
        <f t="shared" ca="1" si="1"/>
        <v/>
      </c>
      <c r="J13" s="20" t="str">
        <f t="shared" ca="1" si="1"/>
        <v/>
      </c>
      <c r="K13" s="20" t="str">
        <f t="shared" ca="1" si="1"/>
        <v/>
      </c>
      <c r="L13" s="21" t="str">
        <f t="shared" ca="1" si="1"/>
        <v/>
      </c>
      <c r="M13" s="19" t="str">
        <f t="shared" ca="1" si="1"/>
        <v/>
      </c>
      <c r="N13" s="20" t="str">
        <f t="shared" ca="1" si="1"/>
        <v/>
      </c>
      <c r="O13" s="20" t="str">
        <f t="shared" ca="1" si="1"/>
        <v/>
      </c>
      <c r="P13" s="20" t="str">
        <f t="shared" ca="1" si="1"/>
        <v/>
      </c>
      <c r="Q13" s="20" t="str">
        <f t="shared" ca="1" si="1"/>
        <v/>
      </c>
      <c r="R13" s="20" t="str">
        <f t="shared" ca="1" si="1"/>
        <v/>
      </c>
      <c r="S13" s="20" t="str">
        <f t="shared" ca="1" si="1"/>
        <v/>
      </c>
      <c r="T13" s="20" t="str">
        <f t="shared" ca="1" si="1"/>
        <v/>
      </c>
      <c r="U13" s="20" t="str">
        <f t="shared" ca="1" si="1"/>
        <v/>
      </c>
      <c r="V13" s="20" t="str">
        <f t="shared" ca="1" si="1"/>
        <v/>
      </c>
      <c r="W13" s="20" t="str">
        <f t="shared" ca="1" si="2"/>
        <v/>
      </c>
      <c r="X13" s="20" t="str">
        <f t="shared" ca="1" si="2"/>
        <v/>
      </c>
      <c r="Y13" s="20" t="str">
        <f t="shared" ca="1" si="2"/>
        <v/>
      </c>
      <c r="Z13" s="20" t="str">
        <f t="shared" ca="1" si="2"/>
        <v/>
      </c>
      <c r="AA13" s="20" t="str">
        <f t="shared" ca="1" si="2"/>
        <v/>
      </c>
      <c r="AB13" s="20" t="str">
        <f t="shared" ca="1" si="2"/>
        <v/>
      </c>
      <c r="AC13" s="20" t="str">
        <f t="shared" ca="1" si="2"/>
        <v/>
      </c>
      <c r="AD13" s="20" t="str">
        <f t="shared" ca="1" si="2"/>
        <v/>
      </c>
      <c r="AE13" s="20" t="str">
        <f t="shared" ca="1" si="2"/>
        <v/>
      </c>
      <c r="AF13" s="21" t="str">
        <f t="shared" ca="1" si="2"/>
        <v/>
      </c>
      <c r="AH13" s="81"/>
      <c r="AI13" s="96"/>
      <c r="AJ13" s="97"/>
      <c r="AK13" s="97"/>
      <c r="AL13" s="98"/>
      <c r="AM13" s="94"/>
      <c r="AN13" s="90"/>
      <c r="AO13" s="90"/>
      <c r="AP13" s="95"/>
    </row>
    <row r="14" spans="3:42" ht="14.25" x14ac:dyDescent="0.15">
      <c r="C14" s="16" t="str">
        <f>IF(一覧!A14="","",一覧!A14)</f>
        <v/>
      </c>
      <c r="D14" s="34" t="e">
        <f>IF(一覧!#REF!="","",一覧!#REF!)</f>
        <v>#REF!</v>
      </c>
      <c r="E14" s="18" t="e">
        <f>IF(一覧!#REF!="","",一覧!#REF!)</f>
        <v>#REF!</v>
      </c>
      <c r="F14" s="19" t="str">
        <f t="shared" ca="1" si="0"/>
        <v/>
      </c>
      <c r="G14" s="20" t="str">
        <f t="shared" ca="1" si="1"/>
        <v/>
      </c>
      <c r="H14" s="20" t="str">
        <f t="shared" ca="1" si="1"/>
        <v/>
      </c>
      <c r="I14" s="20" t="str">
        <f t="shared" ca="1" si="1"/>
        <v/>
      </c>
      <c r="J14" s="20" t="str">
        <f t="shared" ca="1" si="1"/>
        <v/>
      </c>
      <c r="K14" s="20" t="str">
        <f t="shared" ca="1" si="1"/>
        <v/>
      </c>
      <c r="L14" s="21" t="str">
        <f t="shared" ca="1" si="1"/>
        <v/>
      </c>
      <c r="M14" s="19" t="str">
        <f t="shared" ca="1" si="1"/>
        <v/>
      </c>
      <c r="N14" s="20" t="str">
        <f t="shared" ca="1" si="1"/>
        <v/>
      </c>
      <c r="O14" s="20" t="str">
        <f t="shared" ca="1" si="1"/>
        <v/>
      </c>
      <c r="P14" s="20" t="str">
        <f t="shared" ca="1" si="1"/>
        <v/>
      </c>
      <c r="Q14" s="20" t="str">
        <f t="shared" ca="1" si="1"/>
        <v/>
      </c>
      <c r="R14" s="20" t="str">
        <f t="shared" ca="1" si="1"/>
        <v/>
      </c>
      <c r="S14" s="20" t="str">
        <f t="shared" ca="1" si="1"/>
        <v/>
      </c>
      <c r="T14" s="20" t="str">
        <f t="shared" ca="1" si="1"/>
        <v/>
      </c>
      <c r="U14" s="20" t="str">
        <f t="shared" ca="1" si="1"/>
        <v/>
      </c>
      <c r="V14" s="20" t="str">
        <f t="shared" ca="1" si="1"/>
        <v/>
      </c>
      <c r="W14" s="20" t="str">
        <f t="shared" ca="1" si="2"/>
        <v/>
      </c>
      <c r="X14" s="20" t="str">
        <f t="shared" ca="1" si="2"/>
        <v/>
      </c>
      <c r="Y14" s="20" t="str">
        <f t="shared" ca="1" si="2"/>
        <v/>
      </c>
      <c r="Z14" s="20" t="str">
        <f t="shared" ca="1" si="2"/>
        <v/>
      </c>
      <c r="AA14" s="20" t="str">
        <f t="shared" ca="1" si="2"/>
        <v/>
      </c>
      <c r="AB14" s="20" t="str">
        <f t="shared" ca="1" si="2"/>
        <v/>
      </c>
      <c r="AC14" s="20" t="str">
        <f t="shared" ca="1" si="2"/>
        <v/>
      </c>
      <c r="AD14" s="20" t="str">
        <f t="shared" ca="1" si="2"/>
        <v/>
      </c>
      <c r="AE14" s="20" t="str">
        <f t="shared" ca="1" si="2"/>
        <v/>
      </c>
      <c r="AF14" s="21" t="str">
        <f t="shared" ca="1" si="2"/>
        <v/>
      </c>
      <c r="AH14" s="81"/>
      <c r="AI14" s="89"/>
      <c r="AJ14" s="90"/>
      <c r="AK14" s="90"/>
      <c r="AL14" s="91"/>
      <c r="AM14" s="94"/>
      <c r="AN14" s="90"/>
      <c r="AO14" s="90"/>
      <c r="AP14" s="95"/>
    </row>
    <row r="15" spans="3:42" ht="14.25" x14ac:dyDescent="0.15">
      <c r="C15" s="16" t="str">
        <f>IF(一覧!A15="","",一覧!A15)</f>
        <v/>
      </c>
      <c r="D15" s="34" t="e">
        <f>IF(一覧!#REF!="","",一覧!#REF!)</f>
        <v>#REF!</v>
      </c>
      <c r="E15" s="18" t="e">
        <f>IF(一覧!#REF!="","",一覧!#REF!)</f>
        <v>#REF!</v>
      </c>
      <c r="F15" s="19" t="str">
        <f t="shared" ca="1" si="0"/>
        <v/>
      </c>
      <c r="G15" s="20" t="str">
        <f t="shared" ca="1" si="1"/>
        <v/>
      </c>
      <c r="H15" s="20" t="str">
        <f t="shared" ca="1" si="1"/>
        <v/>
      </c>
      <c r="I15" s="20" t="str">
        <f t="shared" ca="1" si="1"/>
        <v/>
      </c>
      <c r="J15" s="20" t="str">
        <f t="shared" ca="1" si="1"/>
        <v/>
      </c>
      <c r="K15" s="20" t="str">
        <f t="shared" ca="1" si="1"/>
        <v/>
      </c>
      <c r="L15" s="21" t="str">
        <f t="shared" ca="1" si="1"/>
        <v/>
      </c>
      <c r="M15" s="19" t="str">
        <f t="shared" ca="1" si="1"/>
        <v/>
      </c>
      <c r="N15" s="20" t="str">
        <f t="shared" ca="1" si="1"/>
        <v/>
      </c>
      <c r="O15" s="20" t="str">
        <f t="shared" ca="1" si="1"/>
        <v/>
      </c>
      <c r="P15" s="20" t="str">
        <f t="shared" ca="1" si="1"/>
        <v/>
      </c>
      <c r="Q15" s="20" t="str">
        <f t="shared" ca="1" si="1"/>
        <v/>
      </c>
      <c r="R15" s="20" t="str">
        <f t="shared" ca="1" si="1"/>
        <v/>
      </c>
      <c r="S15" s="20" t="str">
        <f t="shared" ca="1" si="1"/>
        <v/>
      </c>
      <c r="T15" s="20" t="str">
        <f t="shared" ca="1" si="1"/>
        <v/>
      </c>
      <c r="U15" s="20" t="str">
        <f t="shared" ca="1" si="1"/>
        <v/>
      </c>
      <c r="V15" s="20" t="str">
        <f t="shared" ca="1" si="1"/>
        <v/>
      </c>
      <c r="W15" s="20" t="str">
        <f t="shared" ca="1" si="2"/>
        <v/>
      </c>
      <c r="X15" s="20" t="str">
        <f t="shared" ca="1" si="2"/>
        <v/>
      </c>
      <c r="Y15" s="20" t="str">
        <f t="shared" ca="1" si="2"/>
        <v/>
      </c>
      <c r="Z15" s="20" t="str">
        <f t="shared" ca="1" si="2"/>
        <v/>
      </c>
      <c r="AA15" s="20" t="str">
        <f t="shared" ca="1" si="2"/>
        <v/>
      </c>
      <c r="AB15" s="20" t="str">
        <f t="shared" ca="1" si="2"/>
        <v/>
      </c>
      <c r="AC15" s="20" t="str">
        <f t="shared" ca="1" si="2"/>
        <v/>
      </c>
      <c r="AD15" s="20" t="str">
        <f t="shared" ca="1" si="2"/>
        <v/>
      </c>
      <c r="AE15" s="20" t="str">
        <f t="shared" ca="1" si="2"/>
        <v/>
      </c>
      <c r="AF15" s="21" t="str">
        <f t="shared" ca="1" si="2"/>
        <v/>
      </c>
      <c r="AH15" s="81"/>
      <c r="AI15" s="89"/>
      <c r="AJ15" s="90"/>
      <c r="AK15" s="90"/>
      <c r="AL15" s="91"/>
      <c r="AM15" s="94"/>
      <c r="AN15" s="90"/>
      <c r="AO15" s="90"/>
      <c r="AP15" s="95"/>
    </row>
    <row r="16" spans="3:42" ht="14.25" x14ac:dyDescent="0.15">
      <c r="C16" s="16" t="str">
        <f>IF(一覧!A16="","",一覧!A16)</f>
        <v/>
      </c>
      <c r="D16" s="34" t="e">
        <f>IF(一覧!#REF!="","",一覧!#REF!)</f>
        <v>#REF!</v>
      </c>
      <c r="E16" s="18" t="e">
        <f>IF(一覧!#REF!="","",一覧!#REF!)</f>
        <v>#REF!</v>
      </c>
      <c r="F16" s="19" t="str">
        <f t="shared" ca="1" si="0"/>
        <v/>
      </c>
      <c r="G16" s="20" t="str">
        <f t="shared" ca="1" si="1"/>
        <v/>
      </c>
      <c r="H16" s="20" t="str">
        <f t="shared" ca="1" si="1"/>
        <v/>
      </c>
      <c r="I16" s="20" t="str">
        <f t="shared" ca="1" si="1"/>
        <v/>
      </c>
      <c r="J16" s="20" t="str">
        <f t="shared" ca="1" si="1"/>
        <v/>
      </c>
      <c r="K16" s="20" t="str">
        <f t="shared" ca="1" si="1"/>
        <v/>
      </c>
      <c r="L16" s="21" t="str">
        <f t="shared" ca="1" si="1"/>
        <v/>
      </c>
      <c r="M16" s="19" t="str">
        <f t="shared" ca="1" si="1"/>
        <v/>
      </c>
      <c r="N16" s="20" t="str">
        <f t="shared" ca="1" si="1"/>
        <v/>
      </c>
      <c r="O16" s="20" t="str">
        <f t="shared" ca="1" si="1"/>
        <v/>
      </c>
      <c r="P16" s="20" t="str">
        <f t="shared" ca="1" si="1"/>
        <v/>
      </c>
      <c r="Q16" s="20" t="str">
        <f t="shared" ca="1" si="1"/>
        <v/>
      </c>
      <c r="R16" s="20" t="str">
        <f t="shared" ca="1" si="1"/>
        <v/>
      </c>
      <c r="S16" s="20" t="str">
        <f t="shared" ca="1" si="1"/>
        <v/>
      </c>
      <c r="T16" s="20" t="str">
        <f t="shared" ca="1" si="1"/>
        <v/>
      </c>
      <c r="U16" s="20" t="str">
        <f t="shared" ca="1" si="1"/>
        <v/>
      </c>
      <c r="V16" s="20" t="str">
        <f t="shared" ca="1" si="1"/>
        <v/>
      </c>
      <c r="W16" s="20" t="str">
        <f t="shared" ca="1" si="2"/>
        <v/>
      </c>
      <c r="X16" s="20" t="str">
        <f t="shared" ca="1" si="2"/>
        <v/>
      </c>
      <c r="Y16" s="20" t="str">
        <f t="shared" ca="1" si="2"/>
        <v/>
      </c>
      <c r="Z16" s="20" t="str">
        <f t="shared" ca="1" si="2"/>
        <v/>
      </c>
      <c r="AA16" s="20" t="str">
        <f t="shared" ca="1" si="2"/>
        <v/>
      </c>
      <c r="AB16" s="20" t="str">
        <f t="shared" ca="1" si="2"/>
        <v/>
      </c>
      <c r="AC16" s="20" t="str">
        <f t="shared" ca="1" si="2"/>
        <v/>
      </c>
      <c r="AD16" s="20" t="str">
        <f t="shared" ca="1" si="2"/>
        <v/>
      </c>
      <c r="AE16" s="20" t="str">
        <f t="shared" ca="1" si="2"/>
        <v/>
      </c>
      <c r="AF16" s="21" t="str">
        <f t="shared" ca="1" si="2"/>
        <v/>
      </c>
      <c r="AH16" s="81"/>
      <c r="AI16" s="96"/>
      <c r="AJ16" s="97"/>
      <c r="AK16" s="97"/>
      <c r="AL16" s="98"/>
      <c r="AM16" s="94"/>
      <c r="AN16" s="90"/>
      <c r="AO16" s="90"/>
      <c r="AP16" s="95"/>
    </row>
    <row r="17" spans="1:42" ht="14.25" x14ac:dyDescent="0.15">
      <c r="C17" s="16" t="str">
        <f>IF(一覧!A17="","",一覧!A17)</f>
        <v/>
      </c>
      <c r="D17" s="34" t="e">
        <f>IF(一覧!#REF!="","",一覧!#REF!)</f>
        <v>#REF!</v>
      </c>
      <c r="E17" s="18" t="e">
        <f>IF(一覧!#REF!="","",一覧!#REF!)</f>
        <v>#REF!</v>
      </c>
      <c r="F17" s="19" t="str">
        <f t="shared" ca="1" si="0"/>
        <v/>
      </c>
      <c r="G17" s="20" t="str">
        <f t="shared" ca="1" si="1"/>
        <v/>
      </c>
      <c r="H17" s="20" t="str">
        <f t="shared" ca="1" si="1"/>
        <v/>
      </c>
      <c r="I17" s="20" t="str">
        <f t="shared" ca="1" si="1"/>
        <v/>
      </c>
      <c r="J17" s="20" t="str">
        <f t="shared" ca="1" si="1"/>
        <v/>
      </c>
      <c r="K17" s="20" t="str">
        <f t="shared" ca="1" si="1"/>
        <v/>
      </c>
      <c r="L17" s="21" t="str">
        <f t="shared" ca="1" si="1"/>
        <v/>
      </c>
      <c r="M17" s="19" t="str">
        <f t="shared" ca="1" si="1"/>
        <v/>
      </c>
      <c r="N17" s="20" t="str">
        <f t="shared" ca="1" si="1"/>
        <v/>
      </c>
      <c r="O17" s="20" t="str">
        <f t="shared" ca="1" si="1"/>
        <v/>
      </c>
      <c r="P17" s="20" t="str">
        <f t="shared" ca="1" si="1"/>
        <v/>
      </c>
      <c r="Q17" s="20" t="str">
        <f t="shared" ca="1" si="1"/>
        <v/>
      </c>
      <c r="R17" s="20" t="str">
        <f t="shared" ca="1" si="1"/>
        <v/>
      </c>
      <c r="S17" s="20" t="str">
        <f t="shared" ca="1" si="1"/>
        <v/>
      </c>
      <c r="T17" s="20" t="str">
        <f t="shared" ca="1" si="1"/>
        <v/>
      </c>
      <c r="U17" s="20" t="str">
        <f t="shared" ca="1" si="1"/>
        <v/>
      </c>
      <c r="V17" s="20" t="str">
        <f t="shared" ca="1" si="1"/>
        <v/>
      </c>
      <c r="W17" s="20" t="str">
        <f t="shared" ca="1" si="2"/>
        <v/>
      </c>
      <c r="X17" s="20" t="str">
        <f t="shared" ca="1" si="2"/>
        <v/>
      </c>
      <c r="Y17" s="20" t="str">
        <f t="shared" ca="1" si="2"/>
        <v/>
      </c>
      <c r="Z17" s="20" t="str">
        <f t="shared" ca="1" si="2"/>
        <v/>
      </c>
      <c r="AA17" s="20" t="str">
        <f t="shared" ca="1" si="2"/>
        <v/>
      </c>
      <c r="AB17" s="20" t="str">
        <f t="shared" ca="1" si="2"/>
        <v/>
      </c>
      <c r="AC17" s="20" t="str">
        <f t="shared" ca="1" si="2"/>
        <v/>
      </c>
      <c r="AD17" s="20" t="str">
        <f t="shared" ca="1" si="2"/>
        <v/>
      </c>
      <c r="AE17" s="20" t="str">
        <f t="shared" ca="1" si="2"/>
        <v/>
      </c>
      <c r="AF17" s="21" t="str">
        <f t="shared" ca="1" si="2"/>
        <v/>
      </c>
      <c r="AH17" s="81"/>
      <c r="AI17" s="96"/>
      <c r="AJ17" s="97"/>
      <c r="AK17" s="97"/>
      <c r="AL17" s="98"/>
      <c r="AM17" s="94"/>
      <c r="AN17" s="90"/>
      <c r="AO17" s="90"/>
      <c r="AP17" s="95"/>
    </row>
    <row r="18" spans="1:42" ht="14.25" x14ac:dyDescent="0.15">
      <c r="C18" s="16" t="str">
        <f>IF(一覧!A18="","",一覧!A18)</f>
        <v/>
      </c>
      <c r="D18" s="34" t="e">
        <f>IF(一覧!#REF!="","",一覧!#REF!)</f>
        <v>#REF!</v>
      </c>
      <c r="E18" s="18" t="e">
        <f>IF(一覧!#REF!="","",一覧!#REF!)</f>
        <v>#REF!</v>
      </c>
      <c r="F18" s="19" t="str">
        <f t="shared" ca="1" si="0"/>
        <v/>
      </c>
      <c r="G18" s="20" t="str">
        <f t="shared" ca="1" si="1"/>
        <v/>
      </c>
      <c r="H18" s="20" t="str">
        <f t="shared" ca="1" si="1"/>
        <v/>
      </c>
      <c r="I18" s="20" t="str">
        <f t="shared" ca="1" si="1"/>
        <v/>
      </c>
      <c r="J18" s="20" t="str">
        <f t="shared" ca="1" si="1"/>
        <v/>
      </c>
      <c r="K18" s="20" t="str">
        <f t="shared" ca="1" si="1"/>
        <v/>
      </c>
      <c r="L18" s="21" t="str">
        <f t="shared" ca="1" si="1"/>
        <v/>
      </c>
      <c r="M18" s="19" t="str">
        <f t="shared" ca="1" si="1"/>
        <v/>
      </c>
      <c r="N18" s="20" t="str">
        <f t="shared" ca="1" si="1"/>
        <v/>
      </c>
      <c r="O18" s="20" t="str">
        <f t="shared" ca="1" si="1"/>
        <v/>
      </c>
      <c r="P18" s="20" t="str">
        <f t="shared" ca="1" si="1"/>
        <v/>
      </c>
      <c r="Q18" s="20" t="str">
        <f t="shared" ca="1" si="1"/>
        <v/>
      </c>
      <c r="R18" s="20" t="str">
        <f t="shared" ca="1" si="1"/>
        <v/>
      </c>
      <c r="S18" s="20" t="str">
        <f t="shared" ca="1" si="1"/>
        <v/>
      </c>
      <c r="T18" s="20" t="str">
        <f t="shared" ca="1" si="1"/>
        <v/>
      </c>
      <c r="U18" s="20" t="str">
        <f t="shared" ca="1" si="1"/>
        <v/>
      </c>
      <c r="V18" s="20" t="str">
        <f t="shared" ca="1" si="1"/>
        <v/>
      </c>
      <c r="W18" s="20" t="str">
        <f t="shared" ca="1" si="2"/>
        <v/>
      </c>
      <c r="X18" s="20" t="str">
        <f t="shared" ca="1" si="2"/>
        <v/>
      </c>
      <c r="Y18" s="20" t="str">
        <f t="shared" ca="1" si="2"/>
        <v/>
      </c>
      <c r="Z18" s="20" t="str">
        <f t="shared" ca="1" si="2"/>
        <v/>
      </c>
      <c r="AA18" s="20" t="str">
        <f t="shared" ca="1" si="2"/>
        <v/>
      </c>
      <c r="AB18" s="20" t="str">
        <f t="shared" ca="1" si="2"/>
        <v/>
      </c>
      <c r="AC18" s="20" t="str">
        <f t="shared" ca="1" si="2"/>
        <v/>
      </c>
      <c r="AD18" s="20" t="str">
        <f t="shared" ca="1" si="2"/>
        <v/>
      </c>
      <c r="AE18" s="20" t="str">
        <f t="shared" ca="1" si="2"/>
        <v/>
      </c>
      <c r="AF18" s="21" t="str">
        <f t="shared" ca="1" si="2"/>
        <v/>
      </c>
      <c r="AH18" s="81"/>
      <c r="AI18" s="96"/>
      <c r="AJ18" s="97"/>
      <c r="AK18" s="97"/>
      <c r="AL18" s="98"/>
      <c r="AM18" s="94"/>
      <c r="AN18" s="90"/>
      <c r="AO18" s="90"/>
      <c r="AP18" s="95"/>
    </row>
    <row r="19" spans="1:42" ht="14.25" x14ac:dyDescent="0.15">
      <c r="C19" s="16" t="str">
        <f>IF(一覧!A19="","",一覧!A19)</f>
        <v/>
      </c>
      <c r="D19" s="34" t="e">
        <f>IF(一覧!#REF!="","",一覧!#REF!)</f>
        <v>#REF!</v>
      </c>
      <c r="E19" s="18" t="e">
        <f>IF(一覧!#REF!="","",一覧!#REF!)</f>
        <v>#REF!</v>
      </c>
      <c r="F19" s="19" t="str">
        <f t="shared" ca="1" si="0"/>
        <v/>
      </c>
      <c r="G19" s="20" t="str">
        <f t="shared" ca="1" si="1"/>
        <v/>
      </c>
      <c r="H19" s="20" t="str">
        <f t="shared" ca="1" si="1"/>
        <v/>
      </c>
      <c r="I19" s="20" t="str">
        <f t="shared" ca="1" si="1"/>
        <v/>
      </c>
      <c r="J19" s="20" t="str">
        <f t="shared" ca="1" si="1"/>
        <v/>
      </c>
      <c r="K19" s="20" t="str">
        <f t="shared" ca="1" si="1"/>
        <v/>
      </c>
      <c r="L19" s="21" t="str">
        <f t="shared" ca="1" si="1"/>
        <v/>
      </c>
      <c r="M19" s="19" t="str">
        <f t="shared" ca="1" si="1"/>
        <v/>
      </c>
      <c r="N19" s="20" t="str">
        <f t="shared" ca="1" si="1"/>
        <v/>
      </c>
      <c r="O19" s="20" t="str">
        <f t="shared" ca="1" si="1"/>
        <v/>
      </c>
      <c r="P19" s="20" t="str">
        <f t="shared" ca="1" si="1"/>
        <v/>
      </c>
      <c r="Q19" s="20" t="str">
        <f t="shared" ca="1" si="1"/>
        <v/>
      </c>
      <c r="R19" s="20" t="str">
        <f t="shared" ca="1" si="1"/>
        <v/>
      </c>
      <c r="S19" s="20" t="str">
        <f t="shared" ca="1" si="1"/>
        <v/>
      </c>
      <c r="T19" s="20" t="str">
        <f t="shared" ca="1" si="1"/>
        <v/>
      </c>
      <c r="U19" s="20" t="str">
        <f t="shared" ca="1" si="1"/>
        <v/>
      </c>
      <c r="V19" s="20" t="str">
        <f t="shared" ca="1" si="1"/>
        <v/>
      </c>
      <c r="W19" s="20" t="str">
        <f t="shared" ca="1" si="2"/>
        <v/>
      </c>
      <c r="X19" s="20" t="str">
        <f t="shared" ca="1" si="2"/>
        <v/>
      </c>
      <c r="Y19" s="20" t="str">
        <f t="shared" ca="1" si="2"/>
        <v/>
      </c>
      <c r="Z19" s="20" t="str">
        <f t="shared" ca="1" si="2"/>
        <v/>
      </c>
      <c r="AA19" s="20" t="str">
        <f t="shared" ca="1" si="2"/>
        <v/>
      </c>
      <c r="AB19" s="20" t="str">
        <f t="shared" ca="1" si="2"/>
        <v/>
      </c>
      <c r="AC19" s="20" t="str">
        <f t="shared" ca="1" si="2"/>
        <v/>
      </c>
      <c r="AD19" s="20" t="str">
        <f t="shared" ca="1" si="2"/>
        <v/>
      </c>
      <c r="AE19" s="20" t="str">
        <f t="shared" ca="1" si="2"/>
        <v/>
      </c>
      <c r="AF19" s="21" t="str">
        <f t="shared" ca="1" si="2"/>
        <v/>
      </c>
      <c r="AH19" s="81"/>
      <c r="AI19" s="96"/>
      <c r="AJ19" s="97"/>
      <c r="AK19" s="97"/>
      <c r="AL19" s="98"/>
      <c r="AM19" s="94"/>
      <c r="AN19" s="90"/>
      <c r="AO19" s="90"/>
      <c r="AP19" s="95"/>
    </row>
    <row r="20" spans="1:42" ht="15" thickBot="1" x14ac:dyDescent="0.2">
      <c r="C20" s="16" t="str">
        <f>IF(一覧!A20="","",一覧!A20)</f>
        <v/>
      </c>
      <c r="D20" s="34" t="e">
        <f>IF(一覧!#REF!="","",一覧!#REF!)</f>
        <v>#REF!</v>
      </c>
      <c r="E20" s="18" t="e">
        <f>IF(一覧!#REF!="","",一覧!#REF!)</f>
        <v>#REF!</v>
      </c>
      <c r="F20" s="19" t="str">
        <f t="shared" ca="1" si="0"/>
        <v/>
      </c>
      <c r="G20" s="20" t="str">
        <f t="shared" ca="1" si="1"/>
        <v/>
      </c>
      <c r="H20" s="20" t="str">
        <f t="shared" ca="1" si="1"/>
        <v/>
      </c>
      <c r="I20" s="20" t="str">
        <f t="shared" ca="1" si="1"/>
        <v/>
      </c>
      <c r="J20" s="20" t="str">
        <f t="shared" ca="1" si="1"/>
        <v/>
      </c>
      <c r="K20" s="20" t="str">
        <f t="shared" ca="1" si="1"/>
        <v/>
      </c>
      <c r="L20" s="21" t="str">
        <f t="shared" ca="1" si="1"/>
        <v/>
      </c>
      <c r="M20" s="19" t="str">
        <f t="shared" ca="1" si="1"/>
        <v/>
      </c>
      <c r="N20" s="20" t="str">
        <f t="shared" ca="1" si="1"/>
        <v/>
      </c>
      <c r="O20" s="20" t="str">
        <f t="shared" ca="1" si="1"/>
        <v/>
      </c>
      <c r="P20" s="20" t="str">
        <f t="shared" ca="1" si="1"/>
        <v/>
      </c>
      <c r="Q20" s="20" t="str">
        <f t="shared" ca="1" si="1"/>
        <v/>
      </c>
      <c r="R20" s="20" t="str">
        <f t="shared" ca="1" si="1"/>
        <v/>
      </c>
      <c r="S20" s="20" t="str">
        <f t="shared" ca="1" si="1"/>
        <v/>
      </c>
      <c r="T20" s="20" t="str">
        <f t="shared" ca="1" si="1"/>
        <v/>
      </c>
      <c r="U20" s="20" t="str">
        <f t="shared" ca="1" si="1"/>
        <v/>
      </c>
      <c r="V20" s="20" t="str">
        <f t="shared" ca="1" si="1"/>
        <v/>
      </c>
      <c r="W20" s="20" t="str">
        <f t="shared" ca="1" si="2"/>
        <v/>
      </c>
      <c r="X20" s="20" t="str">
        <f t="shared" ca="1" si="2"/>
        <v/>
      </c>
      <c r="Y20" s="20" t="str">
        <f t="shared" ca="1" si="2"/>
        <v/>
      </c>
      <c r="Z20" s="20" t="str">
        <f t="shared" ca="1" si="2"/>
        <v/>
      </c>
      <c r="AA20" s="20" t="str">
        <f t="shared" ca="1" si="2"/>
        <v/>
      </c>
      <c r="AB20" s="20" t="str">
        <f t="shared" ca="1" si="2"/>
        <v/>
      </c>
      <c r="AC20" s="20" t="str">
        <f t="shared" ca="1" si="2"/>
        <v/>
      </c>
      <c r="AD20" s="20" t="str">
        <f t="shared" ca="1" si="2"/>
        <v/>
      </c>
      <c r="AE20" s="20" t="str">
        <f t="shared" ca="1" si="2"/>
        <v/>
      </c>
      <c r="AF20" s="21" t="str">
        <f t="shared" ca="1" si="2"/>
        <v/>
      </c>
      <c r="AH20" s="81"/>
      <c r="AI20" s="96"/>
      <c r="AJ20" s="97"/>
      <c r="AK20" s="97"/>
      <c r="AL20" s="98"/>
      <c r="AM20" s="84"/>
      <c r="AN20" s="84"/>
      <c r="AO20" s="84"/>
      <c r="AP20" s="85"/>
    </row>
    <row r="21" spans="1:42" ht="14.25" x14ac:dyDescent="0.15">
      <c r="A21" s="35" t="s">
        <v>54</v>
      </c>
      <c r="C21" s="29" t="str">
        <f>IF(一覧!A21="","",一覧!A21)</f>
        <v/>
      </c>
      <c r="D21" s="34" t="e">
        <f>IF(一覧!#REF!="","",一覧!#REF!)</f>
        <v>#REF!</v>
      </c>
      <c r="E21" s="30" t="e">
        <f>IF(一覧!#REF!="","",一覧!#REF!)</f>
        <v>#REF!</v>
      </c>
      <c r="F21" s="31" t="str">
        <f t="shared" ca="1" si="0"/>
        <v/>
      </c>
      <c r="G21" s="32" t="str">
        <f t="shared" ca="1" si="1"/>
        <v/>
      </c>
      <c r="H21" s="32" t="str">
        <f t="shared" ca="1" si="1"/>
        <v/>
      </c>
      <c r="I21" s="32" t="str">
        <f t="shared" ca="1" si="1"/>
        <v/>
      </c>
      <c r="J21" s="32" t="str">
        <f t="shared" ca="1" si="1"/>
        <v/>
      </c>
      <c r="K21" s="32" t="str">
        <f t="shared" ca="1" si="1"/>
        <v/>
      </c>
      <c r="L21" s="33" t="str">
        <f t="shared" ca="1" si="1"/>
        <v/>
      </c>
      <c r="M21" s="31" t="str">
        <f t="shared" ca="1" si="1"/>
        <v/>
      </c>
      <c r="N21" s="32" t="str">
        <f t="shared" ca="1" si="1"/>
        <v/>
      </c>
      <c r="O21" s="32" t="str">
        <f t="shared" ca="1" si="1"/>
        <v/>
      </c>
      <c r="P21" s="32" t="str">
        <f t="shared" ca="1" si="1"/>
        <v/>
      </c>
      <c r="Q21" s="32" t="str">
        <f t="shared" ca="1" si="1"/>
        <v/>
      </c>
      <c r="R21" s="32" t="str">
        <f t="shared" ca="1" si="1"/>
        <v/>
      </c>
      <c r="S21" s="32" t="str">
        <f t="shared" ca="1" si="1"/>
        <v/>
      </c>
      <c r="T21" s="32" t="str">
        <f t="shared" ca="1" si="1"/>
        <v/>
      </c>
      <c r="U21" s="32" t="str">
        <f t="shared" ca="1" si="1"/>
        <v/>
      </c>
      <c r="V21" s="32" t="str">
        <f t="shared" ref="V21:AF37" ca="1" si="3">IFERROR(IF(COUNTIF(INDIRECT($E21&amp;"!F5:I42"),"*"&amp;V$5&amp;"*")&gt;0,"○",IF(COUNTIF(INDIRECT($E21&amp;"!B43:I45"),"*"&amp;V$5&amp;"*")&gt;0,"△","")),"")</f>
        <v/>
      </c>
      <c r="W21" s="32" t="str">
        <f t="shared" ca="1" si="2"/>
        <v/>
      </c>
      <c r="X21" s="32" t="str">
        <f t="shared" ca="1" si="2"/>
        <v/>
      </c>
      <c r="Y21" s="32" t="str">
        <f t="shared" ca="1" si="2"/>
        <v/>
      </c>
      <c r="Z21" s="32" t="str">
        <f t="shared" ca="1" si="2"/>
        <v/>
      </c>
      <c r="AA21" s="32" t="str">
        <f t="shared" ca="1" si="2"/>
        <v/>
      </c>
      <c r="AB21" s="32" t="str">
        <f t="shared" ca="1" si="2"/>
        <v/>
      </c>
      <c r="AC21" s="32" t="str">
        <f t="shared" ca="1" si="2"/>
        <v/>
      </c>
      <c r="AD21" s="32" t="str">
        <f t="shared" ca="1" si="2"/>
        <v/>
      </c>
      <c r="AE21" s="32" t="str">
        <f t="shared" ca="1" si="2"/>
        <v/>
      </c>
      <c r="AF21" s="33" t="str">
        <f t="shared" ca="1" si="2"/>
        <v/>
      </c>
      <c r="AH21" s="81"/>
      <c r="AI21" s="89"/>
      <c r="AJ21" s="90"/>
      <c r="AK21" s="90"/>
      <c r="AL21" s="91"/>
      <c r="AM21" s="94"/>
      <c r="AN21" s="90"/>
      <c r="AO21" s="90"/>
      <c r="AP21" s="95"/>
    </row>
    <row r="22" spans="1:42" ht="15" thickBot="1" x14ac:dyDescent="0.2">
      <c r="A22" s="36" t="s">
        <v>55</v>
      </c>
      <c r="C22" s="16" t="str">
        <f>IF(一覧!A22="","",一覧!A22)</f>
        <v/>
      </c>
      <c r="D22" s="17" t="e">
        <f>IF(一覧!#REF!="","",一覧!#REF!)</f>
        <v>#REF!</v>
      </c>
      <c r="E22" s="18" t="e">
        <f>IF(一覧!#REF!="","",一覧!#REF!)</f>
        <v>#REF!</v>
      </c>
      <c r="F22" s="19" t="str">
        <f t="shared" ca="1" si="0"/>
        <v/>
      </c>
      <c r="G22" s="20" t="str">
        <f t="shared" ref="G22:U22" ca="1" si="4">IFERROR(IF(COUNTIF(INDIRECT($E22&amp;"!F5:I42"),"*"&amp;G$5&amp;"*")&gt;0,"○",IF(COUNTIF(INDIRECT($E22&amp;"!B43:I45"),"*"&amp;G$5&amp;"*")&gt;0,"△","")),"")</f>
        <v/>
      </c>
      <c r="H22" s="20" t="str">
        <f t="shared" ca="1" si="4"/>
        <v/>
      </c>
      <c r="I22" s="20" t="str">
        <f t="shared" ca="1" si="4"/>
        <v/>
      </c>
      <c r="J22" s="20" t="str">
        <f t="shared" ca="1" si="4"/>
        <v/>
      </c>
      <c r="K22" s="20" t="str">
        <f t="shared" ca="1" si="4"/>
        <v/>
      </c>
      <c r="L22" s="21" t="str">
        <f t="shared" ca="1" si="4"/>
        <v/>
      </c>
      <c r="M22" s="28" t="str">
        <f t="shared" ca="1" si="4"/>
        <v/>
      </c>
      <c r="N22" s="20" t="str">
        <f t="shared" ca="1" si="4"/>
        <v/>
      </c>
      <c r="O22" s="20" t="str">
        <f t="shared" ca="1" si="4"/>
        <v/>
      </c>
      <c r="P22" s="20" t="str">
        <f t="shared" ca="1" si="4"/>
        <v/>
      </c>
      <c r="Q22" s="20" t="str">
        <f t="shared" ca="1" si="4"/>
        <v/>
      </c>
      <c r="R22" s="20" t="str">
        <f t="shared" ca="1" si="4"/>
        <v/>
      </c>
      <c r="S22" s="20" t="str">
        <f t="shared" ca="1" si="4"/>
        <v/>
      </c>
      <c r="T22" s="20" t="str">
        <f t="shared" ca="1" si="4"/>
        <v/>
      </c>
      <c r="U22" s="20" t="str">
        <f t="shared" ca="1" si="4"/>
        <v/>
      </c>
      <c r="V22" s="20" t="str">
        <f t="shared" ca="1" si="3"/>
        <v/>
      </c>
      <c r="W22" s="20" t="str">
        <f t="shared" ca="1" si="3"/>
        <v/>
      </c>
      <c r="X22" s="20" t="str">
        <f t="shared" ca="1" si="3"/>
        <v/>
      </c>
      <c r="Y22" s="20" t="str">
        <f t="shared" ca="1" si="3"/>
        <v/>
      </c>
      <c r="Z22" s="20" t="str">
        <f t="shared" ca="1" si="3"/>
        <v/>
      </c>
      <c r="AA22" s="20" t="str">
        <f t="shared" ca="1" si="3"/>
        <v/>
      </c>
      <c r="AB22" s="20" t="str">
        <f t="shared" ca="1" si="3"/>
        <v/>
      </c>
      <c r="AC22" s="20" t="str">
        <f t="shared" ca="1" si="3"/>
        <v/>
      </c>
      <c r="AD22" s="20" t="str">
        <f t="shared" ca="1" si="3"/>
        <v/>
      </c>
      <c r="AE22" s="20" t="str">
        <f t="shared" ca="1" si="3"/>
        <v/>
      </c>
      <c r="AF22" s="21" t="str">
        <f t="shared" ca="1" si="3"/>
        <v/>
      </c>
      <c r="AH22" s="81"/>
      <c r="AI22" s="89"/>
      <c r="AJ22" s="90"/>
      <c r="AK22" s="90"/>
      <c r="AL22" s="91"/>
      <c r="AM22" s="94"/>
      <c r="AN22" s="90"/>
      <c r="AO22" s="90"/>
      <c r="AP22" s="95"/>
    </row>
    <row r="23" spans="1:42" ht="15" thickBot="1" x14ac:dyDescent="0.2">
      <c r="C23" s="16" t="str">
        <f>IF(一覧!A23="","",一覧!A23)</f>
        <v/>
      </c>
      <c r="D23" s="34" t="e">
        <f>IF(一覧!#REF!="","",一覧!#REF!)</f>
        <v>#REF!</v>
      </c>
      <c r="E23" s="18" t="e">
        <f>IF(一覧!#REF!="","",一覧!#REF!)</f>
        <v>#REF!</v>
      </c>
      <c r="F23" s="19" t="str">
        <f t="shared" ref="F23:U37" ca="1" si="5">IFERROR(IF(COUNTIF(INDIRECT($E23&amp;"!F5:I42"),"*"&amp;F$5&amp;"*")&gt;0,"○",IF(COUNTIF(INDIRECT($E23&amp;"!B43:I45"),"*"&amp;F$5&amp;"*")&gt;0,"△","")),"")</f>
        <v/>
      </c>
      <c r="G23" s="20" t="str">
        <f t="shared" ca="1" si="5"/>
        <v/>
      </c>
      <c r="H23" s="20" t="str">
        <f t="shared" ca="1" si="5"/>
        <v/>
      </c>
      <c r="I23" s="20" t="str">
        <f t="shared" ca="1" si="5"/>
        <v/>
      </c>
      <c r="J23" s="20" t="str">
        <f t="shared" ca="1" si="5"/>
        <v/>
      </c>
      <c r="K23" s="20" t="str">
        <f t="shared" ca="1" si="5"/>
        <v/>
      </c>
      <c r="L23" s="21" t="str">
        <f t="shared" ca="1" si="5"/>
        <v/>
      </c>
      <c r="M23" s="19" t="str">
        <f t="shared" ca="1" si="5"/>
        <v/>
      </c>
      <c r="N23" s="20" t="str">
        <f t="shared" ca="1" si="5"/>
        <v/>
      </c>
      <c r="O23" s="20" t="str">
        <f t="shared" ca="1" si="5"/>
        <v/>
      </c>
      <c r="P23" s="20" t="str">
        <f t="shared" ca="1" si="5"/>
        <v/>
      </c>
      <c r="Q23" s="20" t="str">
        <f t="shared" ca="1" si="5"/>
        <v/>
      </c>
      <c r="R23" s="20" t="str">
        <f t="shared" ca="1" si="5"/>
        <v/>
      </c>
      <c r="S23" s="20" t="str">
        <f t="shared" ca="1" si="5"/>
        <v/>
      </c>
      <c r="T23" s="20" t="str">
        <f t="shared" ca="1" si="5"/>
        <v/>
      </c>
      <c r="U23" s="20" t="str">
        <f t="shared" ca="1" si="5"/>
        <v/>
      </c>
      <c r="V23" s="20" t="str">
        <f t="shared" ca="1" si="3"/>
        <v/>
      </c>
      <c r="W23" s="20" t="str">
        <f t="shared" ca="1" si="3"/>
        <v/>
      </c>
      <c r="X23" s="20" t="str">
        <f t="shared" ca="1" si="3"/>
        <v/>
      </c>
      <c r="Y23" s="20" t="str">
        <f t="shared" ca="1" si="3"/>
        <v/>
      </c>
      <c r="Z23" s="20" t="str">
        <f t="shared" ca="1" si="3"/>
        <v/>
      </c>
      <c r="AA23" s="20" t="str">
        <f t="shared" ca="1" si="3"/>
        <v/>
      </c>
      <c r="AB23" s="20" t="str">
        <f t="shared" ca="1" si="3"/>
        <v/>
      </c>
      <c r="AC23" s="20" t="str">
        <f t="shared" ca="1" si="3"/>
        <v/>
      </c>
      <c r="AD23" s="20" t="str">
        <f t="shared" ca="1" si="3"/>
        <v/>
      </c>
      <c r="AE23" s="20" t="str">
        <f t="shared" ca="1" si="3"/>
        <v/>
      </c>
      <c r="AF23" s="21" t="str">
        <f t="shared" ca="1" si="3"/>
        <v/>
      </c>
      <c r="AH23" s="81"/>
      <c r="AI23" s="89"/>
      <c r="AJ23" s="90"/>
      <c r="AK23" s="90"/>
      <c r="AL23" s="91"/>
      <c r="AM23" s="94"/>
      <c r="AN23" s="90"/>
      <c r="AO23" s="90"/>
      <c r="AP23" s="95"/>
    </row>
    <row r="24" spans="1:42" ht="14.25" x14ac:dyDescent="0.15">
      <c r="A24" s="35" t="s">
        <v>56</v>
      </c>
      <c r="C24" s="16" t="str">
        <f>IF(一覧!A24="","",一覧!A24)</f>
        <v/>
      </c>
      <c r="D24" s="17" t="e">
        <f>IF(一覧!#REF!="","",一覧!#REF!)</f>
        <v>#REF!</v>
      </c>
      <c r="E24" s="18" t="e">
        <f>IF(一覧!#REF!="","",一覧!#REF!)</f>
        <v>#REF!</v>
      </c>
      <c r="F24" s="19" t="str">
        <f t="shared" ca="1" si="5"/>
        <v/>
      </c>
      <c r="G24" s="20" t="str">
        <f t="shared" ca="1" si="5"/>
        <v/>
      </c>
      <c r="H24" s="20" t="str">
        <f t="shared" ca="1" si="5"/>
        <v/>
      </c>
      <c r="I24" s="20" t="str">
        <f t="shared" ca="1" si="5"/>
        <v/>
      </c>
      <c r="J24" s="20" t="str">
        <f t="shared" ca="1" si="5"/>
        <v/>
      </c>
      <c r="K24" s="20" t="str">
        <f t="shared" ca="1" si="5"/>
        <v/>
      </c>
      <c r="L24" s="21" t="str">
        <f t="shared" ca="1" si="5"/>
        <v/>
      </c>
      <c r="M24" s="19" t="str">
        <f t="shared" ca="1" si="5"/>
        <v/>
      </c>
      <c r="N24" s="20" t="str">
        <f t="shared" ca="1" si="5"/>
        <v/>
      </c>
      <c r="O24" s="20" t="str">
        <f t="shared" ca="1" si="5"/>
        <v/>
      </c>
      <c r="P24" s="20" t="str">
        <f t="shared" ca="1" si="5"/>
        <v/>
      </c>
      <c r="Q24" s="20" t="str">
        <f t="shared" ca="1" si="5"/>
        <v/>
      </c>
      <c r="R24" s="20" t="str">
        <f t="shared" ca="1" si="5"/>
        <v/>
      </c>
      <c r="S24" s="20" t="str">
        <f t="shared" ca="1" si="5"/>
        <v/>
      </c>
      <c r="T24" s="20" t="str">
        <f t="shared" ca="1" si="5"/>
        <v/>
      </c>
      <c r="U24" s="20" t="str">
        <f t="shared" ca="1" si="5"/>
        <v/>
      </c>
      <c r="V24" s="20" t="str">
        <f t="shared" ca="1" si="3"/>
        <v/>
      </c>
      <c r="W24" s="20" t="str">
        <f t="shared" ca="1" si="3"/>
        <v/>
      </c>
      <c r="X24" s="20" t="str">
        <f t="shared" ca="1" si="3"/>
        <v/>
      </c>
      <c r="Y24" s="20" t="str">
        <f t="shared" ca="1" si="3"/>
        <v/>
      </c>
      <c r="Z24" s="20" t="str">
        <f t="shared" ca="1" si="3"/>
        <v/>
      </c>
      <c r="AA24" s="20" t="str">
        <f t="shared" ca="1" si="3"/>
        <v/>
      </c>
      <c r="AB24" s="20" t="str">
        <f t="shared" ca="1" si="3"/>
        <v/>
      </c>
      <c r="AC24" s="20" t="str">
        <f t="shared" ca="1" si="3"/>
        <v/>
      </c>
      <c r="AD24" s="20" t="str">
        <f t="shared" ca="1" si="3"/>
        <v/>
      </c>
      <c r="AE24" s="20" t="str">
        <f t="shared" ca="1" si="3"/>
        <v/>
      </c>
      <c r="AF24" s="21" t="str">
        <f t="shared" ca="1" si="3"/>
        <v/>
      </c>
      <c r="AH24" s="81"/>
      <c r="AI24" s="89"/>
      <c r="AJ24" s="90"/>
      <c r="AK24" s="90"/>
      <c r="AL24" s="91"/>
      <c r="AM24" s="94"/>
      <c r="AN24" s="90"/>
      <c r="AO24" s="90"/>
      <c r="AP24" s="95"/>
    </row>
    <row r="25" spans="1:42" ht="15" thickBot="1" x14ac:dyDescent="0.2">
      <c r="A25" s="37">
        <v>43891</v>
      </c>
      <c r="C25" s="16" t="str">
        <f>IF(一覧!A25="","",一覧!A25)</f>
        <v/>
      </c>
      <c r="D25" s="17" t="e">
        <f>IF(一覧!#REF!="","",一覧!#REF!)</f>
        <v>#REF!</v>
      </c>
      <c r="E25" s="18" t="e">
        <f>IF(一覧!#REF!="","",一覧!#REF!)</f>
        <v>#REF!</v>
      </c>
      <c r="F25" s="19" t="str">
        <f t="shared" ca="1" si="5"/>
        <v/>
      </c>
      <c r="G25" s="20" t="str">
        <f t="shared" ca="1" si="5"/>
        <v/>
      </c>
      <c r="H25" s="20" t="str">
        <f t="shared" ca="1" si="5"/>
        <v/>
      </c>
      <c r="I25" s="20" t="str">
        <f t="shared" ca="1" si="5"/>
        <v/>
      </c>
      <c r="J25" s="20" t="str">
        <f t="shared" ca="1" si="5"/>
        <v/>
      </c>
      <c r="K25" s="20" t="str">
        <f t="shared" ca="1" si="5"/>
        <v/>
      </c>
      <c r="L25" s="21" t="str">
        <f t="shared" ca="1" si="5"/>
        <v/>
      </c>
      <c r="M25" s="19" t="str">
        <f t="shared" ca="1" si="5"/>
        <v/>
      </c>
      <c r="N25" s="20" t="str">
        <f t="shared" ca="1" si="5"/>
        <v/>
      </c>
      <c r="O25" s="20" t="str">
        <f t="shared" ca="1" si="5"/>
        <v/>
      </c>
      <c r="P25" s="20" t="str">
        <f t="shared" ca="1" si="5"/>
        <v/>
      </c>
      <c r="Q25" s="20" t="str">
        <f t="shared" ca="1" si="5"/>
        <v/>
      </c>
      <c r="R25" s="20" t="str">
        <f t="shared" ca="1" si="5"/>
        <v/>
      </c>
      <c r="S25" s="20" t="str">
        <f t="shared" ca="1" si="5"/>
        <v/>
      </c>
      <c r="T25" s="20" t="str">
        <f t="shared" ca="1" si="5"/>
        <v/>
      </c>
      <c r="U25" s="20" t="str">
        <f t="shared" ca="1" si="5"/>
        <v/>
      </c>
      <c r="V25" s="20" t="str">
        <f t="shared" ca="1" si="3"/>
        <v/>
      </c>
      <c r="W25" s="20" t="str">
        <f t="shared" ca="1" si="3"/>
        <v/>
      </c>
      <c r="X25" s="20" t="str">
        <f t="shared" ca="1" si="3"/>
        <v/>
      </c>
      <c r="Y25" s="20" t="str">
        <f t="shared" ca="1" si="3"/>
        <v/>
      </c>
      <c r="Z25" s="20" t="str">
        <f t="shared" ca="1" si="3"/>
        <v/>
      </c>
      <c r="AA25" s="20" t="str">
        <f t="shared" ca="1" si="3"/>
        <v/>
      </c>
      <c r="AB25" s="20" t="str">
        <f t="shared" ca="1" si="3"/>
        <v/>
      </c>
      <c r="AC25" s="20" t="str">
        <f t="shared" ca="1" si="3"/>
        <v/>
      </c>
      <c r="AD25" s="20" t="str">
        <f t="shared" ca="1" si="3"/>
        <v/>
      </c>
      <c r="AE25" s="20" t="str">
        <f t="shared" ca="1" si="3"/>
        <v/>
      </c>
      <c r="AF25" s="21" t="str">
        <f t="shared" ca="1" si="3"/>
        <v/>
      </c>
      <c r="AH25" s="81"/>
      <c r="AI25" s="89"/>
      <c r="AJ25" s="90"/>
      <c r="AK25" s="90"/>
      <c r="AL25" s="91"/>
      <c r="AM25" s="94"/>
      <c r="AN25" s="90"/>
      <c r="AO25" s="90"/>
      <c r="AP25" s="95"/>
    </row>
    <row r="26" spans="1:42" ht="14.25" x14ac:dyDescent="0.15">
      <c r="C26" s="16" t="str">
        <f>IF(一覧!A26="","",一覧!A26)</f>
        <v/>
      </c>
      <c r="D26" s="17" t="e">
        <f>IF(一覧!#REF!="","",一覧!#REF!)</f>
        <v>#REF!</v>
      </c>
      <c r="E26" s="18" t="e">
        <f>IF(一覧!#REF!="","",一覧!#REF!)</f>
        <v>#REF!</v>
      </c>
      <c r="F26" s="19" t="str">
        <f t="shared" ca="1" si="5"/>
        <v/>
      </c>
      <c r="G26" s="20" t="str">
        <f t="shared" ca="1" si="5"/>
        <v/>
      </c>
      <c r="H26" s="20" t="str">
        <f t="shared" ca="1" si="5"/>
        <v/>
      </c>
      <c r="I26" s="20" t="str">
        <f t="shared" ca="1" si="5"/>
        <v/>
      </c>
      <c r="J26" s="20" t="str">
        <f t="shared" ca="1" si="5"/>
        <v/>
      </c>
      <c r="K26" s="20" t="str">
        <f t="shared" ca="1" si="5"/>
        <v/>
      </c>
      <c r="L26" s="21" t="str">
        <f t="shared" ca="1" si="5"/>
        <v/>
      </c>
      <c r="M26" s="19" t="str">
        <f t="shared" ca="1" si="5"/>
        <v/>
      </c>
      <c r="N26" s="20" t="str">
        <f t="shared" ca="1" si="5"/>
        <v/>
      </c>
      <c r="O26" s="20" t="str">
        <f t="shared" ca="1" si="5"/>
        <v/>
      </c>
      <c r="P26" s="20" t="str">
        <f t="shared" ca="1" si="5"/>
        <v/>
      </c>
      <c r="Q26" s="20" t="str">
        <f t="shared" ca="1" si="5"/>
        <v/>
      </c>
      <c r="R26" s="20" t="str">
        <f t="shared" ca="1" si="5"/>
        <v/>
      </c>
      <c r="S26" s="20" t="str">
        <f t="shared" ca="1" si="5"/>
        <v/>
      </c>
      <c r="T26" s="20" t="str">
        <f t="shared" ca="1" si="5"/>
        <v/>
      </c>
      <c r="U26" s="20" t="str">
        <f t="shared" ca="1" si="5"/>
        <v/>
      </c>
      <c r="V26" s="20" t="str">
        <f t="shared" ca="1" si="3"/>
        <v/>
      </c>
      <c r="W26" s="20" t="str">
        <f t="shared" ca="1" si="3"/>
        <v/>
      </c>
      <c r="X26" s="20" t="str">
        <f t="shared" ca="1" si="3"/>
        <v/>
      </c>
      <c r="Y26" s="20" t="str">
        <f t="shared" ca="1" si="3"/>
        <v/>
      </c>
      <c r="Z26" s="20" t="str">
        <f t="shared" ca="1" si="3"/>
        <v/>
      </c>
      <c r="AA26" s="20" t="str">
        <f t="shared" ca="1" si="3"/>
        <v/>
      </c>
      <c r="AB26" s="20" t="str">
        <f t="shared" ca="1" si="3"/>
        <v/>
      </c>
      <c r="AC26" s="20" t="str">
        <f t="shared" ca="1" si="3"/>
        <v/>
      </c>
      <c r="AD26" s="20" t="str">
        <f t="shared" ca="1" si="3"/>
        <v/>
      </c>
      <c r="AE26" s="20" t="str">
        <f t="shared" ca="1" si="3"/>
        <v/>
      </c>
      <c r="AF26" s="21" t="str">
        <f t="shared" ca="1" si="3"/>
        <v/>
      </c>
      <c r="AH26" s="81"/>
      <c r="AI26" s="89"/>
      <c r="AJ26" s="90"/>
      <c r="AK26" s="90"/>
      <c r="AL26" s="91"/>
      <c r="AM26" s="94"/>
      <c r="AN26" s="90"/>
      <c r="AO26" s="90"/>
      <c r="AP26" s="95"/>
    </row>
    <row r="27" spans="1:42" ht="14.25" x14ac:dyDescent="0.15">
      <c r="C27" s="16" t="str">
        <f>IF(一覧!A27="","",一覧!A27)</f>
        <v/>
      </c>
      <c r="D27" s="17" t="e">
        <f>IF(一覧!#REF!="","",一覧!#REF!)</f>
        <v>#REF!</v>
      </c>
      <c r="E27" s="18" t="e">
        <f>IF(一覧!#REF!="","",一覧!#REF!)</f>
        <v>#REF!</v>
      </c>
      <c r="F27" s="19" t="str">
        <f t="shared" ca="1" si="5"/>
        <v/>
      </c>
      <c r="G27" s="20" t="str">
        <f t="shared" ca="1" si="5"/>
        <v/>
      </c>
      <c r="H27" s="20" t="str">
        <f t="shared" ca="1" si="5"/>
        <v/>
      </c>
      <c r="I27" s="20" t="str">
        <f t="shared" ca="1" si="5"/>
        <v/>
      </c>
      <c r="J27" s="20" t="str">
        <f t="shared" ca="1" si="5"/>
        <v/>
      </c>
      <c r="K27" s="20" t="str">
        <f t="shared" ca="1" si="5"/>
        <v/>
      </c>
      <c r="L27" s="21" t="str">
        <f t="shared" ca="1" si="5"/>
        <v/>
      </c>
      <c r="M27" s="19" t="str">
        <f t="shared" ca="1" si="5"/>
        <v/>
      </c>
      <c r="N27" s="20" t="str">
        <f t="shared" ca="1" si="5"/>
        <v/>
      </c>
      <c r="O27" s="20" t="str">
        <f t="shared" ca="1" si="5"/>
        <v/>
      </c>
      <c r="P27" s="20" t="str">
        <f t="shared" ca="1" si="5"/>
        <v/>
      </c>
      <c r="Q27" s="20" t="str">
        <f t="shared" ca="1" si="5"/>
        <v/>
      </c>
      <c r="R27" s="20" t="str">
        <f t="shared" ca="1" si="5"/>
        <v/>
      </c>
      <c r="S27" s="20" t="str">
        <f t="shared" ca="1" si="5"/>
        <v/>
      </c>
      <c r="T27" s="20" t="str">
        <f t="shared" ca="1" si="5"/>
        <v/>
      </c>
      <c r="U27" s="20" t="str">
        <f t="shared" ca="1" si="5"/>
        <v/>
      </c>
      <c r="V27" s="20" t="str">
        <f t="shared" ca="1" si="3"/>
        <v/>
      </c>
      <c r="W27" s="20" t="str">
        <f t="shared" ca="1" si="3"/>
        <v/>
      </c>
      <c r="X27" s="20" t="str">
        <f t="shared" ca="1" si="3"/>
        <v/>
      </c>
      <c r="Y27" s="20" t="str">
        <f t="shared" ca="1" si="3"/>
        <v/>
      </c>
      <c r="Z27" s="20" t="str">
        <f t="shared" ca="1" si="3"/>
        <v/>
      </c>
      <c r="AA27" s="20" t="str">
        <f t="shared" ca="1" si="3"/>
        <v/>
      </c>
      <c r="AB27" s="20" t="str">
        <f t="shared" ca="1" si="3"/>
        <v/>
      </c>
      <c r="AC27" s="20" t="str">
        <f t="shared" ca="1" si="3"/>
        <v/>
      </c>
      <c r="AD27" s="20" t="str">
        <f t="shared" ca="1" si="3"/>
        <v/>
      </c>
      <c r="AE27" s="20" t="str">
        <f t="shared" ca="1" si="3"/>
        <v/>
      </c>
      <c r="AF27" s="21" t="str">
        <f t="shared" ca="1" si="3"/>
        <v/>
      </c>
      <c r="AH27" s="81"/>
      <c r="AI27" s="89"/>
      <c r="AJ27" s="90"/>
      <c r="AK27" s="90"/>
      <c r="AL27" s="91"/>
      <c r="AM27" s="84"/>
      <c r="AN27" s="84"/>
      <c r="AO27" s="84"/>
      <c r="AP27" s="85"/>
    </row>
    <row r="28" spans="1:42" ht="14.25" x14ac:dyDescent="0.15">
      <c r="C28" s="16" t="str">
        <f>IF(一覧!A28="","",一覧!A28)</f>
        <v/>
      </c>
      <c r="D28" s="17" t="e">
        <f>IF(一覧!#REF!="","",一覧!#REF!)</f>
        <v>#REF!</v>
      </c>
      <c r="E28" s="18" t="e">
        <f>IF(一覧!#REF!="","",一覧!#REF!)</f>
        <v>#REF!</v>
      </c>
      <c r="F28" s="19" t="str">
        <f t="shared" ca="1" si="5"/>
        <v/>
      </c>
      <c r="G28" s="20" t="str">
        <f t="shared" ca="1" si="5"/>
        <v/>
      </c>
      <c r="H28" s="20" t="str">
        <f t="shared" ca="1" si="5"/>
        <v/>
      </c>
      <c r="I28" s="20" t="str">
        <f t="shared" ca="1" si="5"/>
        <v/>
      </c>
      <c r="J28" s="20" t="str">
        <f t="shared" ca="1" si="5"/>
        <v/>
      </c>
      <c r="K28" s="20" t="str">
        <f t="shared" ca="1" si="5"/>
        <v/>
      </c>
      <c r="L28" s="21" t="str">
        <f t="shared" ca="1" si="5"/>
        <v/>
      </c>
      <c r="M28" s="19" t="str">
        <f t="shared" ca="1" si="5"/>
        <v/>
      </c>
      <c r="N28" s="20" t="str">
        <f t="shared" ca="1" si="5"/>
        <v/>
      </c>
      <c r="O28" s="20" t="str">
        <f t="shared" ca="1" si="5"/>
        <v/>
      </c>
      <c r="P28" s="20" t="str">
        <f t="shared" ca="1" si="5"/>
        <v/>
      </c>
      <c r="Q28" s="20" t="str">
        <f t="shared" ca="1" si="5"/>
        <v/>
      </c>
      <c r="R28" s="20" t="str">
        <f t="shared" ca="1" si="5"/>
        <v/>
      </c>
      <c r="S28" s="20" t="str">
        <f t="shared" ca="1" si="5"/>
        <v/>
      </c>
      <c r="T28" s="20" t="str">
        <f t="shared" ca="1" si="5"/>
        <v/>
      </c>
      <c r="U28" s="20" t="str">
        <f t="shared" ca="1" si="5"/>
        <v/>
      </c>
      <c r="V28" s="20" t="str">
        <f t="shared" ca="1" si="3"/>
        <v/>
      </c>
      <c r="W28" s="20" t="str">
        <f t="shared" ca="1" si="3"/>
        <v/>
      </c>
      <c r="X28" s="20" t="str">
        <f t="shared" ca="1" si="3"/>
        <v/>
      </c>
      <c r="Y28" s="20" t="str">
        <f t="shared" ca="1" si="3"/>
        <v/>
      </c>
      <c r="Z28" s="20" t="str">
        <f t="shared" ca="1" si="3"/>
        <v/>
      </c>
      <c r="AA28" s="20" t="str">
        <f t="shared" ca="1" si="3"/>
        <v/>
      </c>
      <c r="AB28" s="20" t="str">
        <f t="shared" ca="1" si="3"/>
        <v/>
      </c>
      <c r="AC28" s="20" t="str">
        <f t="shared" ca="1" si="3"/>
        <v/>
      </c>
      <c r="AD28" s="20" t="str">
        <f t="shared" ca="1" si="3"/>
        <v/>
      </c>
      <c r="AE28" s="20" t="str">
        <f t="shared" ca="1" si="3"/>
        <v/>
      </c>
      <c r="AF28" s="21" t="str">
        <f t="shared" ca="1" si="3"/>
        <v/>
      </c>
      <c r="AH28" s="81"/>
      <c r="AI28" s="89"/>
      <c r="AJ28" s="90"/>
      <c r="AK28" s="90"/>
      <c r="AL28" s="91"/>
      <c r="AM28" s="92"/>
      <c r="AN28" s="87"/>
      <c r="AO28" s="87"/>
      <c r="AP28" s="93"/>
    </row>
    <row r="29" spans="1:42" ht="14.25" x14ac:dyDescent="0.15">
      <c r="C29" s="16" t="str">
        <f>IF(一覧!A29="","",一覧!A29)</f>
        <v/>
      </c>
      <c r="D29" s="17" t="e">
        <f>IF(一覧!#REF!="","",一覧!#REF!)</f>
        <v>#REF!</v>
      </c>
      <c r="E29" s="18" t="e">
        <f>IF(一覧!#REF!="","",一覧!#REF!)</f>
        <v>#REF!</v>
      </c>
      <c r="F29" s="19" t="str">
        <f t="shared" ca="1" si="5"/>
        <v/>
      </c>
      <c r="G29" s="20" t="str">
        <f t="shared" ca="1" si="5"/>
        <v/>
      </c>
      <c r="H29" s="20" t="str">
        <f t="shared" ca="1" si="5"/>
        <v/>
      </c>
      <c r="I29" s="20" t="str">
        <f t="shared" ca="1" si="5"/>
        <v/>
      </c>
      <c r="J29" s="20" t="str">
        <f t="shared" ca="1" si="5"/>
        <v/>
      </c>
      <c r="K29" s="20" t="str">
        <f t="shared" ca="1" si="5"/>
        <v/>
      </c>
      <c r="L29" s="21" t="str">
        <f t="shared" ca="1" si="5"/>
        <v/>
      </c>
      <c r="M29" s="19" t="str">
        <f t="shared" ca="1" si="5"/>
        <v/>
      </c>
      <c r="N29" s="20" t="str">
        <f t="shared" ca="1" si="5"/>
        <v/>
      </c>
      <c r="O29" s="20" t="str">
        <f t="shared" ca="1" si="5"/>
        <v/>
      </c>
      <c r="P29" s="20" t="str">
        <f t="shared" ca="1" si="5"/>
        <v/>
      </c>
      <c r="Q29" s="20" t="str">
        <f t="shared" ca="1" si="5"/>
        <v/>
      </c>
      <c r="R29" s="20" t="str">
        <f t="shared" ca="1" si="5"/>
        <v/>
      </c>
      <c r="S29" s="20" t="str">
        <f t="shared" ca="1" si="5"/>
        <v/>
      </c>
      <c r="T29" s="20" t="str">
        <f t="shared" ca="1" si="5"/>
        <v/>
      </c>
      <c r="U29" s="20" t="str">
        <f t="shared" ca="1" si="5"/>
        <v/>
      </c>
      <c r="V29" s="20" t="str">
        <f t="shared" ca="1" si="3"/>
        <v/>
      </c>
      <c r="W29" s="20" t="str">
        <f t="shared" ca="1" si="3"/>
        <v/>
      </c>
      <c r="X29" s="20" t="str">
        <f t="shared" ca="1" si="3"/>
        <v/>
      </c>
      <c r="Y29" s="20" t="str">
        <f t="shared" ca="1" si="3"/>
        <v/>
      </c>
      <c r="Z29" s="20" t="str">
        <f t="shared" ca="1" si="3"/>
        <v/>
      </c>
      <c r="AA29" s="20" t="str">
        <f t="shared" ca="1" si="3"/>
        <v/>
      </c>
      <c r="AB29" s="20" t="str">
        <f t="shared" ca="1" si="3"/>
        <v/>
      </c>
      <c r="AC29" s="20" t="str">
        <f t="shared" ca="1" si="3"/>
        <v/>
      </c>
      <c r="AD29" s="20" t="str">
        <f t="shared" ca="1" si="3"/>
        <v/>
      </c>
      <c r="AE29" s="20" t="str">
        <f t="shared" ca="1" si="3"/>
        <v/>
      </c>
      <c r="AF29" s="21" t="str">
        <f t="shared" ca="1" si="3"/>
        <v/>
      </c>
      <c r="AH29" s="81"/>
      <c r="AI29" s="89"/>
      <c r="AJ29" s="90"/>
      <c r="AK29" s="90"/>
      <c r="AL29" s="91"/>
      <c r="AM29" s="84"/>
      <c r="AN29" s="84"/>
      <c r="AO29" s="84"/>
      <c r="AP29" s="85"/>
    </row>
    <row r="30" spans="1:42" ht="14.25" x14ac:dyDescent="0.15">
      <c r="C30" s="16" t="str">
        <f>IF(一覧!A30="","",一覧!A30)</f>
        <v/>
      </c>
      <c r="D30" s="17" t="e">
        <f>IF(一覧!#REF!="","",一覧!#REF!)</f>
        <v>#REF!</v>
      </c>
      <c r="E30" s="18" t="e">
        <f>IF(一覧!#REF!="","",一覧!#REF!)</f>
        <v>#REF!</v>
      </c>
      <c r="F30" s="19" t="str">
        <f t="shared" ca="1" si="5"/>
        <v/>
      </c>
      <c r="G30" s="20" t="str">
        <f t="shared" ca="1" si="5"/>
        <v/>
      </c>
      <c r="H30" s="20" t="str">
        <f t="shared" ca="1" si="5"/>
        <v/>
      </c>
      <c r="I30" s="20" t="str">
        <f t="shared" ca="1" si="5"/>
        <v/>
      </c>
      <c r="J30" s="20" t="str">
        <f t="shared" ca="1" si="5"/>
        <v/>
      </c>
      <c r="K30" s="20" t="str">
        <f t="shared" ca="1" si="5"/>
        <v/>
      </c>
      <c r="L30" s="21" t="str">
        <f t="shared" ca="1" si="5"/>
        <v/>
      </c>
      <c r="M30" s="19" t="str">
        <f t="shared" ca="1" si="5"/>
        <v/>
      </c>
      <c r="N30" s="20" t="str">
        <f t="shared" ca="1" si="5"/>
        <v/>
      </c>
      <c r="O30" s="20" t="str">
        <f t="shared" ca="1" si="5"/>
        <v/>
      </c>
      <c r="P30" s="20" t="str">
        <f t="shared" ca="1" si="5"/>
        <v/>
      </c>
      <c r="Q30" s="20" t="str">
        <f t="shared" ca="1" si="5"/>
        <v/>
      </c>
      <c r="R30" s="20" t="str">
        <f t="shared" ca="1" si="5"/>
        <v/>
      </c>
      <c r="S30" s="20" t="str">
        <f t="shared" ca="1" si="5"/>
        <v/>
      </c>
      <c r="T30" s="20" t="str">
        <f t="shared" ca="1" si="5"/>
        <v/>
      </c>
      <c r="U30" s="20" t="str">
        <f t="shared" ca="1" si="5"/>
        <v/>
      </c>
      <c r="V30" s="20" t="str">
        <f t="shared" ca="1" si="3"/>
        <v/>
      </c>
      <c r="W30" s="20" t="str">
        <f t="shared" ca="1" si="3"/>
        <v/>
      </c>
      <c r="X30" s="20" t="str">
        <f t="shared" ca="1" si="3"/>
        <v/>
      </c>
      <c r="Y30" s="20" t="str">
        <f t="shared" ca="1" si="3"/>
        <v/>
      </c>
      <c r="Z30" s="20" t="str">
        <f t="shared" ca="1" si="3"/>
        <v/>
      </c>
      <c r="AA30" s="20" t="str">
        <f t="shared" ca="1" si="3"/>
        <v/>
      </c>
      <c r="AB30" s="20" t="str">
        <f t="shared" ca="1" si="3"/>
        <v/>
      </c>
      <c r="AC30" s="20" t="str">
        <f t="shared" ca="1" si="3"/>
        <v/>
      </c>
      <c r="AD30" s="20" t="str">
        <f t="shared" ca="1" si="3"/>
        <v/>
      </c>
      <c r="AE30" s="20" t="str">
        <f t="shared" ca="1" si="3"/>
        <v/>
      </c>
      <c r="AF30" s="21" t="str">
        <f t="shared" ca="1" si="3"/>
        <v/>
      </c>
      <c r="AH30" s="81"/>
      <c r="AI30" s="89"/>
      <c r="AJ30" s="90"/>
      <c r="AK30" s="90"/>
      <c r="AL30" s="91"/>
      <c r="AM30" s="84"/>
      <c r="AN30" s="84"/>
      <c r="AO30" s="84"/>
      <c r="AP30" s="85"/>
    </row>
    <row r="31" spans="1:42" ht="14.25" x14ac:dyDescent="0.15">
      <c r="C31" s="16" t="str">
        <f>IF(一覧!A31="","",一覧!A31)</f>
        <v/>
      </c>
      <c r="D31" s="17" t="e">
        <f>IF(一覧!#REF!="","",一覧!#REF!)</f>
        <v>#REF!</v>
      </c>
      <c r="E31" s="18" t="e">
        <f>IF(一覧!#REF!="","",一覧!#REF!)</f>
        <v>#REF!</v>
      </c>
      <c r="F31" s="19" t="str">
        <f t="shared" ca="1" si="5"/>
        <v/>
      </c>
      <c r="G31" s="20" t="str">
        <f t="shared" ca="1" si="5"/>
        <v/>
      </c>
      <c r="H31" s="20" t="str">
        <f t="shared" ca="1" si="5"/>
        <v/>
      </c>
      <c r="I31" s="20" t="str">
        <f t="shared" ca="1" si="5"/>
        <v/>
      </c>
      <c r="J31" s="20" t="str">
        <f t="shared" ca="1" si="5"/>
        <v/>
      </c>
      <c r="K31" s="20" t="str">
        <f t="shared" ca="1" si="5"/>
        <v/>
      </c>
      <c r="L31" s="21" t="str">
        <f t="shared" ca="1" si="5"/>
        <v/>
      </c>
      <c r="M31" s="19" t="str">
        <f t="shared" ca="1" si="5"/>
        <v/>
      </c>
      <c r="N31" s="20" t="str">
        <f t="shared" ca="1" si="5"/>
        <v/>
      </c>
      <c r="O31" s="20" t="str">
        <f t="shared" ca="1" si="5"/>
        <v/>
      </c>
      <c r="P31" s="20" t="str">
        <f t="shared" ca="1" si="5"/>
        <v/>
      </c>
      <c r="Q31" s="20" t="str">
        <f t="shared" ca="1" si="5"/>
        <v/>
      </c>
      <c r="R31" s="20" t="str">
        <f t="shared" ca="1" si="5"/>
        <v/>
      </c>
      <c r="S31" s="20" t="str">
        <f t="shared" ca="1" si="5"/>
        <v/>
      </c>
      <c r="T31" s="20" t="str">
        <f t="shared" ca="1" si="5"/>
        <v/>
      </c>
      <c r="U31" s="20" t="str">
        <f t="shared" ca="1" si="5"/>
        <v/>
      </c>
      <c r="V31" s="20" t="str">
        <f t="shared" ca="1" si="3"/>
        <v/>
      </c>
      <c r="W31" s="20" t="str">
        <f t="shared" ca="1" si="3"/>
        <v/>
      </c>
      <c r="X31" s="20" t="str">
        <f t="shared" ca="1" si="3"/>
        <v/>
      </c>
      <c r="Y31" s="20" t="str">
        <f t="shared" ca="1" si="3"/>
        <v/>
      </c>
      <c r="Z31" s="20" t="str">
        <f t="shared" ca="1" si="3"/>
        <v/>
      </c>
      <c r="AA31" s="20" t="str">
        <f t="shared" ca="1" si="3"/>
        <v/>
      </c>
      <c r="AB31" s="20" t="str">
        <f t="shared" ca="1" si="3"/>
        <v/>
      </c>
      <c r="AC31" s="20" t="str">
        <f t="shared" ca="1" si="3"/>
        <v/>
      </c>
      <c r="AD31" s="20" t="str">
        <f t="shared" ca="1" si="3"/>
        <v/>
      </c>
      <c r="AE31" s="20" t="str">
        <f t="shared" ca="1" si="3"/>
        <v/>
      </c>
      <c r="AF31" s="21" t="str">
        <f t="shared" ca="1" si="3"/>
        <v/>
      </c>
      <c r="AH31" s="81"/>
      <c r="AI31" s="89"/>
      <c r="AJ31" s="90"/>
      <c r="AK31" s="90"/>
      <c r="AL31" s="91"/>
      <c r="AM31" s="84"/>
      <c r="AN31" s="84"/>
      <c r="AO31" s="84"/>
      <c r="AP31" s="85"/>
    </row>
    <row r="32" spans="1:42" ht="14.25" x14ac:dyDescent="0.15">
      <c r="C32" s="16" t="str">
        <f>IF(一覧!A32="","",一覧!A32)</f>
        <v/>
      </c>
      <c r="D32" s="17" t="e">
        <f>IF(一覧!#REF!="","",一覧!#REF!)</f>
        <v>#REF!</v>
      </c>
      <c r="E32" s="18" t="e">
        <f>IF(一覧!#REF!="","",一覧!#REF!)</f>
        <v>#REF!</v>
      </c>
      <c r="F32" s="19" t="str">
        <f t="shared" ca="1" si="5"/>
        <v/>
      </c>
      <c r="G32" s="20" t="str">
        <f t="shared" ca="1" si="5"/>
        <v/>
      </c>
      <c r="H32" s="20" t="str">
        <f t="shared" ca="1" si="5"/>
        <v/>
      </c>
      <c r="I32" s="20" t="str">
        <f t="shared" ca="1" si="5"/>
        <v/>
      </c>
      <c r="J32" s="20" t="str">
        <f t="shared" ca="1" si="5"/>
        <v/>
      </c>
      <c r="K32" s="20" t="str">
        <f t="shared" ca="1" si="5"/>
        <v/>
      </c>
      <c r="L32" s="21" t="str">
        <f t="shared" ca="1" si="5"/>
        <v/>
      </c>
      <c r="M32" s="19" t="str">
        <f t="shared" ca="1" si="5"/>
        <v/>
      </c>
      <c r="N32" s="20" t="str">
        <f t="shared" ca="1" si="5"/>
        <v/>
      </c>
      <c r="O32" s="20" t="str">
        <f t="shared" ca="1" si="5"/>
        <v/>
      </c>
      <c r="P32" s="20" t="str">
        <f t="shared" ca="1" si="5"/>
        <v/>
      </c>
      <c r="Q32" s="20" t="str">
        <f t="shared" ca="1" si="5"/>
        <v/>
      </c>
      <c r="R32" s="20" t="str">
        <f t="shared" ca="1" si="5"/>
        <v/>
      </c>
      <c r="S32" s="20" t="str">
        <f t="shared" ca="1" si="5"/>
        <v/>
      </c>
      <c r="T32" s="20" t="str">
        <f t="shared" ca="1" si="5"/>
        <v/>
      </c>
      <c r="U32" s="20" t="str">
        <f t="shared" ca="1" si="5"/>
        <v/>
      </c>
      <c r="V32" s="20" t="str">
        <f t="shared" ca="1" si="3"/>
        <v/>
      </c>
      <c r="W32" s="20" t="str">
        <f t="shared" ca="1" si="3"/>
        <v/>
      </c>
      <c r="X32" s="20" t="str">
        <f t="shared" ca="1" si="3"/>
        <v/>
      </c>
      <c r="Y32" s="20" t="str">
        <f t="shared" ca="1" si="3"/>
        <v/>
      </c>
      <c r="Z32" s="20" t="str">
        <f t="shared" ca="1" si="3"/>
        <v/>
      </c>
      <c r="AA32" s="20" t="str">
        <f t="shared" ca="1" si="3"/>
        <v/>
      </c>
      <c r="AB32" s="20" t="str">
        <f t="shared" ca="1" si="3"/>
        <v/>
      </c>
      <c r="AC32" s="20" t="str">
        <f t="shared" ca="1" si="3"/>
        <v/>
      </c>
      <c r="AD32" s="20" t="str">
        <f t="shared" ca="1" si="3"/>
        <v/>
      </c>
      <c r="AE32" s="20" t="str">
        <f t="shared" ca="1" si="3"/>
        <v/>
      </c>
      <c r="AF32" s="21" t="str">
        <f t="shared" ca="1" si="3"/>
        <v/>
      </c>
      <c r="AH32" s="81"/>
      <c r="AI32" s="89"/>
      <c r="AJ32" s="90"/>
      <c r="AK32" s="90"/>
      <c r="AL32" s="91"/>
      <c r="AM32" s="84"/>
      <c r="AN32" s="84"/>
      <c r="AO32" s="84"/>
      <c r="AP32" s="85"/>
    </row>
    <row r="33" spans="3:42" ht="14.25" x14ac:dyDescent="0.15">
      <c r="C33" s="16" t="str">
        <f>IF(一覧!A33="","",一覧!A33)</f>
        <v/>
      </c>
      <c r="D33" s="17" t="e">
        <f>IF(一覧!#REF!="","",一覧!#REF!)</f>
        <v>#REF!</v>
      </c>
      <c r="E33" s="18" t="e">
        <f>IF(一覧!#REF!="","",一覧!#REF!)</f>
        <v>#REF!</v>
      </c>
      <c r="F33" s="19" t="str">
        <f t="shared" ca="1" si="5"/>
        <v/>
      </c>
      <c r="G33" s="20" t="str">
        <f t="shared" ca="1" si="5"/>
        <v/>
      </c>
      <c r="H33" s="20" t="str">
        <f t="shared" ca="1" si="5"/>
        <v/>
      </c>
      <c r="I33" s="20" t="str">
        <f t="shared" ca="1" si="5"/>
        <v/>
      </c>
      <c r="J33" s="20" t="str">
        <f t="shared" ca="1" si="5"/>
        <v/>
      </c>
      <c r="K33" s="20" t="str">
        <f t="shared" ca="1" si="5"/>
        <v/>
      </c>
      <c r="L33" s="21" t="str">
        <f t="shared" ca="1" si="5"/>
        <v/>
      </c>
      <c r="M33" s="19" t="str">
        <f t="shared" ca="1" si="5"/>
        <v/>
      </c>
      <c r="N33" s="20" t="str">
        <f t="shared" ca="1" si="5"/>
        <v/>
      </c>
      <c r="O33" s="20" t="str">
        <f t="shared" ca="1" si="5"/>
        <v/>
      </c>
      <c r="P33" s="20" t="str">
        <f t="shared" ca="1" si="5"/>
        <v/>
      </c>
      <c r="Q33" s="20" t="str">
        <f t="shared" ca="1" si="5"/>
        <v/>
      </c>
      <c r="R33" s="20" t="str">
        <f t="shared" ca="1" si="5"/>
        <v/>
      </c>
      <c r="S33" s="20" t="str">
        <f t="shared" ca="1" si="5"/>
        <v/>
      </c>
      <c r="T33" s="20" t="str">
        <f t="shared" ca="1" si="5"/>
        <v/>
      </c>
      <c r="U33" s="20" t="str">
        <f t="shared" ca="1" si="5"/>
        <v/>
      </c>
      <c r="V33" s="20" t="str">
        <f t="shared" ca="1" si="3"/>
        <v/>
      </c>
      <c r="W33" s="20" t="str">
        <f t="shared" ca="1" si="3"/>
        <v/>
      </c>
      <c r="X33" s="20" t="str">
        <f t="shared" ca="1" si="3"/>
        <v/>
      </c>
      <c r="Y33" s="20" t="str">
        <f t="shared" ca="1" si="3"/>
        <v/>
      </c>
      <c r="Z33" s="20" t="str">
        <f t="shared" ca="1" si="3"/>
        <v/>
      </c>
      <c r="AA33" s="20" t="str">
        <f t="shared" ca="1" si="3"/>
        <v/>
      </c>
      <c r="AB33" s="20" t="str">
        <f t="shared" ca="1" si="3"/>
        <v/>
      </c>
      <c r="AC33" s="20" t="str">
        <f t="shared" ca="1" si="3"/>
        <v/>
      </c>
      <c r="AD33" s="20" t="str">
        <f t="shared" ca="1" si="3"/>
        <v/>
      </c>
      <c r="AE33" s="20" t="str">
        <f t="shared" ca="1" si="3"/>
        <v/>
      </c>
      <c r="AF33" s="21" t="str">
        <f t="shared" ca="1" si="3"/>
        <v/>
      </c>
      <c r="AH33" s="81"/>
      <c r="AI33" s="89"/>
      <c r="AJ33" s="90"/>
      <c r="AK33" s="90"/>
      <c r="AL33" s="91"/>
      <c r="AM33" s="84"/>
      <c r="AN33" s="84"/>
      <c r="AO33" s="84"/>
      <c r="AP33" s="85"/>
    </row>
    <row r="34" spans="3:42" ht="14.25" x14ac:dyDescent="0.15">
      <c r="C34" s="16" t="str">
        <f>IF(一覧!A34="","",一覧!A34)</f>
        <v/>
      </c>
      <c r="D34" s="17" t="e">
        <f>IF(一覧!#REF!="","",一覧!#REF!)</f>
        <v>#REF!</v>
      </c>
      <c r="E34" s="18" t="e">
        <f>IF(一覧!#REF!="","",一覧!#REF!)</f>
        <v>#REF!</v>
      </c>
      <c r="F34" s="19" t="str">
        <f t="shared" ca="1" si="5"/>
        <v/>
      </c>
      <c r="G34" s="20" t="str">
        <f t="shared" ca="1" si="5"/>
        <v/>
      </c>
      <c r="H34" s="20" t="str">
        <f t="shared" ca="1" si="5"/>
        <v/>
      </c>
      <c r="I34" s="20" t="str">
        <f t="shared" ca="1" si="5"/>
        <v/>
      </c>
      <c r="J34" s="20" t="str">
        <f t="shared" ca="1" si="5"/>
        <v/>
      </c>
      <c r="K34" s="20" t="str">
        <f t="shared" ca="1" si="5"/>
        <v/>
      </c>
      <c r="L34" s="21" t="str">
        <f t="shared" ca="1" si="5"/>
        <v/>
      </c>
      <c r="M34" s="19" t="str">
        <f t="shared" ca="1" si="5"/>
        <v/>
      </c>
      <c r="N34" s="20" t="str">
        <f t="shared" ca="1" si="5"/>
        <v/>
      </c>
      <c r="O34" s="20" t="str">
        <f t="shared" ca="1" si="5"/>
        <v/>
      </c>
      <c r="P34" s="20" t="str">
        <f t="shared" ca="1" si="5"/>
        <v/>
      </c>
      <c r="Q34" s="20" t="str">
        <f t="shared" ca="1" si="5"/>
        <v/>
      </c>
      <c r="R34" s="20" t="str">
        <f t="shared" ca="1" si="5"/>
        <v/>
      </c>
      <c r="S34" s="20" t="str">
        <f t="shared" ca="1" si="5"/>
        <v/>
      </c>
      <c r="T34" s="20" t="str">
        <f t="shared" ca="1" si="5"/>
        <v/>
      </c>
      <c r="U34" s="20" t="str">
        <f t="shared" ca="1" si="5"/>
        <v/>
      </c>
      <c r="V34" s="20" t="str">
        <f t="shared" ca="1" si="3"/>
        <v/>
      </c>
      <c r="W34" s="20" t="str">
        <f t="shared" ca="1" si="3"/>
        <v/>
      </c>
      <c r="X34" s="20" t="str">
        <f t="shared" ca="1" si="3"/>
        <v/>
      </c>
      <c r="Y34" s="20" t="str">
        <f t="shared" ca="1" si="3"/>
        <v/>
      </c>
      <c r="Z34" s="20" t="str">
        <f t="shared" ca="1" si="3"/>
        <v/>
      </c>
      <c r="AA34" s="20" t="str">
        <f t="shared" ca="1" si="3"/>
        <v/>
      </c>
      <c r="AB34" s="20" t="str">
        <f t="shared" ca="1" si="3"/>
        <v/>
      </c>
      <c r="AC34" s="20" t="str">
        <f t="shared" ca="1" si="3"/>
        <v/>
      </c>
      <c r="AD34" s="20" t="str">
        <f t="shared" ca="1" si="3"/>
        <v/>
      </c>
      <c r="AE34" s="20" t="str">
        <f t="shared" ca="1" si="3"/>
        <v/>
      </c>
      <c r="AF34" s="21" t="str">
        <f t="shared" ca="1" si="3"/>
        <v/>
      </c>
      <c r="AH34" s="81"/>
      <c r="AI34" s="89"/>
      <c r="AJ34" s="90"/>
      <c r="AK34" s="90"/>
      <c r="AL34" s="91"/>
      <c r="AM34" s="84"/>
      <c r="AN34" s="84"/>
      <c r="AO34" s="84"/>
      <c r="AP34" s="85"/>
    </row>
    <row r="35" spans="3:42" ht="14.25" x14ac:dyDescent="0.15">
      <c r="C35" s="16" t="str">
        <f>IF(一覧!A36="","",一覧!A36)</f>
        <v/>
      </c>
      <c r="D35" s="17" t="e">
        <f>IF(一覧!#REF!="","",一覧!#REF!)</f>
        <v>#REF!</v>
      </c>
      <c r="E35" s="18" t="e">
        <f>IF(一覧!#REF!="","",一覧!#REF!)</f>
        <v>#REF!</v>
      </c>
      <c r="F35" s="19" t="str">
        <f t="shared" ca="1" si="5"/>
        <v/>
      </c>
      <c r="G35" s="20" t="str">
        <f t="shared" ca="1" si="5"/>
        <v/>
      </c>
      <c r="H35" s="20" t="str">
        <f t="shared" ca="1" si="5"/>
        <v/>
      </c>
      <c r="I35" s="20" t="str">
        <f t="shared" ca="1" si="5"/>
        <v/>
      </c>
      <c r="J35" s="20" t="str">
        <f t="shared" ca="1" si="5"/>
        <v/>
      </c>
      <c r="K35" s="20" t="str">
        <f t="shared" ca="1" si="5"/>
        <v/>
      </c>
      <c r="L35" s="21" t="str">
        <f t="shared" ca="1" si="5"/>
        <v/>
      </c>
      <c r="M35" s="19" t="str">
        <f t="shared" ca="1" si="5"/>
        <v/>
      </c>
      <c r="N35" s="20" t="str">
        <f t="shared" ca="1" si="5"/>
        <v/>
      </c>
      <c r="O35" s="20" t="str">
        <f t="shared" ca="1" si="5"/>
        <v/>
      </c>
      <c r="P35" s="20" t="str">
        <f t="shared" ca="1" si="5"/>
        <v/>
      </c>
      <c r="Q35" s="20" t="str">
        <f t="shared" ca="1" si="5"/>
        <v/>
      </c>
      <c r="R35" s="20" t="str">
        <f t="shared" ca="1" si="5"/>
        <v/>
      </c>
      <c r="S35" s="20" t="str">
        <f t="shared" ca="1" si="5"/>
        <v/>
      </c>
      <c r="T35" s="20" t="str">
        <f t="shared" ca="1" si="5"/>
        <v/>
      </c>
      <c r="U35" s="20" t="str">
        <f t="shared" ca="1" si="5"/>
        <v/>
      </c>
      <c r="V35" s="20" t="str">
        <f t="shared" ca="1" si="3"/>
        <v/>
      </c>
      <c r="W35" s="20" t="str">
        <f t="shared" ca="1" si="3"/>
        <v/>
      </c>
      <c r="X35" s="20" t="str">
        <f t="shared" ca="1" si="3"/>
        <v/>
      </c>
      <c r="Y35" s="20" t="str">
        <f t="shared" ca="1" si="3"/>
        <v/>
      </c>
      <c r="Z35" s="20" t="str">
        <f t="shared" ca="1" si="3"/>
        <v/>
      </c>
      <c r="AA35" s="20" t="str">
        <f t="shared" ca="1" si="3"/>
        <v/>
      </c>
      <c r="AB35" s="20" t="str">
        <f t="shared" ca="1" si="3"/>
        <v/>
      </c>
      <c r="AC35" s="20" t="str">
        <f t="shared" ca="1" si="3"/>
        <v/>
      </c>
      <c r="AD35" s="20" t="str">
        <f t="shared" ca="1" si="3"/>
        <v/>
      </c>
      <c r="AE35" s="20" t="str">
        <f t="shared" ca="1" si="3"/>
        <v/>
      </c>
      <c r="AF35" s="21" t="str">
        <f t="shared" ca="1" si="3"/>
        <v/>
      </c>
      <c r="AH35" s="81"/>
      <c r="AI35" s="89"/>
      <c r="AJ35" s="90"/>
      <c r="AK35" s="90"/>
      <c r="AL35" s="91"/>
      <c r="AM35" s="84"/>
      <c r="AN35" s="84"/>
      <c r="AO35" s="84"/>
      <c r="AP35" s="85"/>
    </row>
    <row r="36" spans="3:42" ht="14.25" x14ac:dyDescent="0.15">
      <c r="C36" s="16" t="e">
        <f>IF(一覧!#REF!="","",一覧!#REF!)</f>
        <v>#REF!</v>
      </c>
      <c r="D36" s="17" t="e">
        <f>IF(一覧!#REF!="","",一覧!#REF!)</f>
        <v>#REF!</v>
      </c>
      <c r="E36" s="18" t="e">
        <f>IF(一覧!#REF!="","",一覧!#REF!)</f>
        <v>#REF!</v>
      </c>
      <c r="F36" s="19" t="str">
        <f t="shared" ca="1" si="5"/>
        <v/>
      </c>
      <c r="G36" s="20" t="str">
        <f t="shared" ca="1" si="5"/>
        <v/>
      </c>
      <c r="H36" s="20" t="str">
        <f t="shared" ca="1" si="5"/>
        <v/>
      </c>
      <c r="I36" s="20" t="str">
        <f t="shared" ca="1" si="5"/>
        <v/>
      </c>
      <c r="J36" s="20" t="str">
        <f t="shared" ca="1" si="5"/>
        <v/>
      </c>
      <c r="K36" s="20" t="str">
        <f t="shared" ca="1" si="5"/>
        <v/>
      </c>
      <c r="L36" s="21" t="str">
        <f t="shared" ca="1" si="5"/>
        <v/>
      </c>
      <c r="M36" s="19" t="str">
        <f t="shared" ca="1" si="5"/>
        <v/>
      </c>
      <c r="N36" s="20" t="str">
        <f t="shared" ca="1" si="5"/>
        <v/>
      </c>
      <c r="O36" s="20" t="str">
        <f t="shared" ca="1" si="5"/>
        <v/>
      </c>
      <c r="P36" s="20" t="str">
        <f t="shared" ca="1" si="5"/>
        <v/>
      </c>
      <c r="Q36" s="20" t="str">
        <f t="shared" ca="1" si="5"/>
        <v/>
      </c>
      <c r="R36" s="20" t="str">
        <f t="shared" ca="1" si="5"/>
        <v/>
      </c>
      <c r="S36" s="20" t="str">
        <f t="shared" ca="1" si="5"/>
        <v/>
      </c>
      <c r="T36" s="20" t="str">
        <f t="shared" ca="1" si="5"/>
        <v/>
      </c>
      <c r="U36" s="20" t="str">
        <f t="shared" ca="1" si="5"/>
        <v/>
      </c>
      <c r="V36" s="20" t="str">
        <f t="shared" ca="1" si="3"/>
        <v/>
      </c>
      <c r="W36" s="20" t="str">
        <f t="shared" ca="1" si="3"/>
        <v/>
      </c>
      <c r="X36" s="20" t="str">
        <f t="shared" ca="1" si="3"/>
        <v/>
      </c>
      <c r="Y36" s="20" t="str">
        <f t="shared" ca="1" si="3"/>
        <v/>
      </c>
      <c r="Z36" s="20" t="str">
        <f t="shared" ca="1" si="3"/>
        <v/>
      </c>
      <c r="AA36" s="20" t="str">
        <f t="shared" ca="1" si="3"/>
        <v/>
      </c>
      <c r="AB36" s="20" t="str">
        <f t="shared" ca="1" si="3"/>
        <v/>
      </c>
      <c r="AC36" s="20" t="str">
        <f t="shared" ca="1" si="3"/>
        <v/>
      </c>
      <c r="AD36" s="20" t="str">
        <f t="shared" ca="1" si="3"/>
        <v/>
      </c>
      <c r="AE36" s="20" t="str">
        <f t="shared" ca="1" si="3"/>
        <v/>
      </c>
      <c r="AF36" s="21" t="str">
        <f t="shared" ca="1" si="3"/>
        <v/>
      </c>
      <c r="AH36" s="81"/>
      <c r="AI36" s="89"/>
      <c r="AJ36" s="90"/>
      <c r="AK36" s="90"/>
      <c r="AL36" s="91"/>
      <c r="AM36" s="84"/>
      <c r="AN36" s="84"/>
      <c r="AO36" s="84"/>
      <c r="AP36" s="85"/>
    </row>
    <row r="37" spans="3:42" ht="15" thickBot="1" x14ac:dyDescent="0.2">
      <c r="C37" s="22" t="str">
        <f>IF(一覧!A37="","",一覧!A37)</f>
        <v/>
      </c>
      <c r="D37" s="23" t="e">
        <f>IF(一覧!#REF!="","",一覧!#REF!)</f>
        <v>#REF!</v>
      </c>
      <c r="E37" s="24" t="e">
        <f>IF(一覧!#REF!="","",一覧!#REF!)</f>
        <v>#REF!</v>
      </c>
      <c r="F37" s="25" t="str">
        <f t="shared" ca="1" si="5"/>
        <v/>
      </c>
      <c r="G37" s="26" t="str">
        <f t="shared" ca="1" si="5"/>
        <v/>
      </c>
      <c r="H37" s="26" t="str">
        <f t="shared" ca="1" si="5"/>
        <v/>
      </c>
      <c r="I37" s="26" t="str">
        <f t="shared" ca="1" si="5"/>
        <v/>
      </c>
      <c r="J37" s="26" t="str">
        <f t="shared" ca="1" si="5"/>
        <v/>
      </c>
      <c r="K37" s="26" t="str">
        <f t="shared" ca="1" si="5"/>
        <v/>
      </c>
      <c r="L37" s="27" t="str">
        <f t="shared" ca="1" si="5"/>
        <v/>
      </c>
      <c r="M37" s="25" t="str">
        <f t="shared" ca="1" si="5"/>
        <v/>
      </c>
      <c r="N37" s="26" t="str">
        <f t="shared" ca="1" si="5"/>
        <v/>
      </c>
      <c r="O37" s="26" t="str">
        <f t="shared" ca="1" si="5"/>
        <v/>
      </c>
      <c r="P37" s="26" t="str">
        <f t="shared" ca="1" si="5"/>
        <v/>
      </c>
      <c r="Q37" s="26" t="str">
        <f t="shared" ca="1" si="5"/>
        <v/>
      </c>
      <c r="R37" s="26" t="str">
        <f t="shared" ca="1" si="5"/>
        <v/>
      </c>
      <c r="S37" s="26" t="str">
        <f t="shared" ca="1" si="5"/>
        <v/>
      </c>
      <c r="T37" s="26" t="str">
        <f t="shared" ca="1" si="5"/>
        <v/>
      </c>
      <c r="U37" s="26" t="str">
        <f t="shared" ca="1" si="5"/>
        <v/>
      </c>
      <c r="V37" s="26" t="str">
        <f t="shared" ca="1" si="3"/>
        <v/>
      </c>
      <c r="W37" s="26" t="str">
        <f t="shared" ca="1" si="3"/>
        <v/>
      </c>
      <c r="X37" s="26" t="str">
        <f t="shared" ca="1" si="3"/>
        <v/>
      </c>
      <c r="Y37" s="26" t="str">
        <f t="shared" ca="1" si="3"/>
        <v/>
      </c>
      <c r="Z37" s="26" t="str">
        <f t="shared" ca="1" si="3"/>
        <v/>
      </c>
      <c r="AA37" s="26" t="str">
        <f t="shared" ca="1" si="3"/>
        <v/>
      </c>
      <c r="AB37" s="26" t="str">
        <f t="shared" ca="1" si="3"/>
        <v/>
      </c>
      <c r="AC37" s="26" t="str">
        <f t="shared" ca="1" si="3"/>
        <v/>
      </c>
      <c r="AD37" s="26" t="str">
        <f t="shared" ca="1" si="3"/>
        <v/>
      </c>
      <c r="AE37" s="26" t="str">
        <f t="shared" ca="1" si="3"/>
        <v/>
      </c>
      <c r="AF37" s="27" t="str">
        <f t="shared" ca="1" si="3"/>
        <v/>
      </c>
      <c r="AH37" s="81"/>
      <c r="AI37" s="89"/>
      <c r="AJ37" s="90"/>
      <c r="AK37" s="90"/>
      <c r="AL37" s="91"/>
      <c r="AM37" s="84"/>
      <c r="AN37" s="84"/>
      <c r="AO37" s="84"/>
      <c r="AP37" s="85"/>
    </row>
    <row r="38" spans="3:42" ht="14.25" x14ac:dyDescent="0.15">
      <c r="C38" s="99" t="s">
        <v>27</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H38" s="81"/>
      <c r="AI38" s="89"/>
      <c r="AJ38" s="90"/>
      <c r="AK38" s="90"/>
      <c r="AL38" s="91"/>
      <c r="AM38" s="84"/>
      <c r="AN38" s="84"/>
      <c r="AO38" s="84"/>
      <c r="AP38" s="85"/>
    </row>
    <row r="39" spans="3:42" ht="14.25" x14ac:dyDescent="0.15">
      <c r="AH39" s="81"/>
      <c r="AI39" s="83"/>
      <c r="AJ39" s="84"/>
      <c r="AK39" s="84"/>
      <c r="AL39" s="84"/>
      <c r="AM39" s="84"/>
      <c r="AN39" s="84"/>
      <c r="AO39" s="84"/>
      <c r="AP39" s="85"/>
    </row>
    <row r="40" spans="3:42" ht="14.25" x14ac:dyDescent="0.15">
      <c r="AH40" s="81"/>
      <c r="AI40" s="86"/>
      <c r="AJ40" s="87"/>
      <c r="AK40" s="87"/>
      <c r="AL40" s="88"/>
      <c r="AM40" s="84"/>
      <c r="AN40" s="84"/>
      <c r="AO40" s="84"/>
      <c r="AP40" s="85"/>
    </row>
    <row r="41" spans="3:42" ht="14.25" x14ac:dyDescent="0.15">
      <c r="AH41" s="81"/>
      <c r="AI41" s="83"/>
      <c r="AJ41" s="84"/>
      <c r="AK41" s="84"/>
      <c r="AL41" s="84"/>
      <c r="AM41" s="84"/>
      <c r="AN41" s="84"/>
      <c r="AO41" s="84"/>
      <c r="AP41" s="85"/>
    </row>
    <row r="42" spans="3:42" ht="14.25" x14ac:dyDescent="0.15">
      <c r="AH42" s="82"/>
      <c r="AI42" s="65"/>
      <c r="AJ42" s="66"/>
      <c r="AK42" s="66"/>
      <c r="AL42" s="66"/>
      <c r="AM42" s="66"/>
      <c r="AN42" s="66"/>
      <c r="AO42" s="66"/>
      <c r="AP42" s="67"/>
    </row>
    <row r="43" spans="3:42" ht="14.25" x14ac:dyDescent="0.15">
      <c r="AH43" s="68" t="s">
        <v>49</v>
      </c>
      <c r="AI43" s="71"/>
      <c r="AJ43" s="72"/>
      <c r="AK43" s="72"/>
      <c r="AL43" s="72"/>
      <c r="AM43" s="72"/>
      <c r="AN43" s="72"/>
      <c r="AO43" s="72"/>
      <c r="AP43" s="73"/>
    </row>
    <row r="44" spans="3:42" ht="14.25" x14ac:dyDescent="0.15">
      <c r="AH44" s="69"/>
      <c r="AI44" s="74"/>
      <c r="AJ44" s="75"/>
      <c r="AK44" s="75"/>
      <c r="AL44" s="75"/>
      <c r="AM44" s="75"/>
      <c r="AN44" s="75"/>
      <c r="AO44" s="75"/>
      <c r="AP44" s="76"/>
    </row>
    <row r="45" spans="3:42" ht="14.25" x14ac:dyDescent="0.15">
      <c r="AH45" s="70"/>
      <c r="AI45" s="77"/>
      <c r="AJ45" s="78"/>
      <c r="AK45" s="78"/>
      <c r="AL45" s="78"/>
      <c r="AM45" s="78"/>
      <c r="AN45" s="78"/>
      <c r="AO45" s="78"/>
      <c r="AP45" s="79"/>
    </row>
    <row r="46" spans="3:42" ht="14.25" x14ac:dyDescent="0.15">
      <c r="AH46" s="53" t="s">
        <v>9</v>
      </c>
      <c r="AI46" s="56"/>
      <c r="AJ46" s="57"/>
      <c r="AK46" s="57"/>
      <c r="AL46" s="57"/>
      <c r="AM46" s="57"/>
      <c r="AN46" s="57"/>
      <c r="AO46" s="57"/>
      <c r="AP46" s="58"/>
    </row>
    <row r="47" spans="3:42" ht="14.25" x14ac:dyDescent="0.15">
      <c r="AH47" s="54"/>
      <c r="AI47" s="59"/>
      <c r="AJ47" s="60"/>
      <c r="AK47" s="60"/>
      <c r="AL47" s="60"/>
      <c r="AM47" s="60"/>
      <c r="AN47" s="60"/>
      <c r="AO47" s="60"/>
      <c r="AP47" s="61"/>
    </row>
    <row r="48" spans="3:42" ht="14.25" x14ac:dyDescent="0.15">
      <c r="AH48" s="54"/>
      <c r="AI48" s="59"/>
      <c r="AJ48" s="60"/>
      <c r="AK48" s="60"/>
      <c r="AL48" s="60"/>
      <c r="AM48" s="60"/>
      <c r="AN48" s="60"/>
      <c r="AO48" s="60"/>
      <c r="AP48" s="61"/>
    </row>
    <row r="49" spans="34:42" ht="15" x14ac:dyDescent="0.15">
      <c r="AH49" s="55"/>
      <c r="AI49" s="62" t="s">
        <v>10</v>
      </c>
      <c r="AJ49" s="63"/>
      <c r="AK49" s="63"/>
      <c r="AL49" s="63"/>
      <c r="AM49" s="63"/>
      <c r="AN49" s="63"/>
      <c r="AO49" s="63"/>
      <c r="AP49" s="64"/>
    </row>
    <row r="50" spans="34:42" x14ac:dyDescent="0.15">
      <c r="AH50" s="44" t="s">
        <v>11</v>
      </c>
      <c r="AI50" s="46" t="s">
        <v>16</v>
      </c>
      <c r="AJ50" s="47"/>
      <c r="AK50" s="47"/>
      <c r="AL50" s="47"/>
      <c r="AM50" s="47"/>
      <c r="AN50" s="47"/>
      <c r="AO50" s="47"/>
      <c r="AP50" s="48"/>
    </row>
    <row r="51" spans="34:42" ht="14.25" thickBot="1" x14ac:dyDescent="0.2">
      <c r="AH51" s="45"/>
      <c r="AI51" s="49"/>
      <c r="AJ51" s="50"/>
      <c r="AK51" s="50"/>
      <c r="AL51" s="50"/>
      <c r="AM51" s="50"/>
      <c r="AN51" s="50"/>
      <c r="AO51" s="50"/>
      <c r="AP51" s="51"/>
    </row>
    <row r="52" spans="34:42" ht="17.25" x14ac:dyDescent="0.15">
      <c r="AH52" s="52">
        <f>一覧!AH38</f>
        <v>0</v>
      </c>
      <c r="AI52" s="52"/>
      <c r="AJ52" s="52"/>
      <c r="AK52" s="52"/>
      <c r="AL52" s="52"/>
      <c r="AM52" s="52"/>
      <c r="AN52" s="52"/>
      <c r="AO52" s="52"/>
      <c r="AP52" s="52"/>
    </row>
  </sheetData>
  <sheetProtection formatCells="0"/>
  <mergeCells count="101">
    <mergeCell ref="AI8:AL8"/>
    <mergeCell ref="AM8:AP8"/>
    <mergeCell ref="C38:AF38"/>
    <mergeCell ref="F1:AF1"/>
    <mergeCell ref="C2:E3"/>
    <mergeCell ref="F2:AF3"/>
    <mergeCell ref="C4:C5"/>
    <mergeCell ref="D4:D5"/>
    <mergeCell ref="E4:E5"/>
    <mergeCell ref="F4:L4"/>
    <mergeCell ref="M4:AF4"/>
    <mergeCell ref="AI2:AP2"/>
    <mergeCell ref="AI3:AO3"/>
    <mergeCell ref="AI4:AO4"/>
    <mergeCell ref="AI5:AL5"/>
    <mergeCell ref="AM5:AP5"/>
    <mergeCell ref="AI6:AL6"/>
    <mergeCell ref="AM6:AP6"/>
    <mergeCell ref="AI7:AL7"/>
    <mergeCell ref="AM7:AP7"/>
    <mergeCell ref="AI12:AL12"/>
    <mergeCell ref="AM12:AP12"/>
    <mergeCell ref="AI13:AL13"/>
    <mergeCell ref="AM13:AP13"/>
    <mergeCell ref="AI14:AL14"/>
    <mergeCell ref="AM14:AP14"/>
    <mergeCell ref="AI9:AL9"/>
    <mergeCell ref="AM9:AP9"/>
    <mergeCell ref="AI10:AL10"/>
    <mergeCell ref="AM10:AP10"/>
    <mergeCell ref="AI11:AL11"/>
    <mergeCell ref="AM11:AP11"/>
    <mergeCell ref="AI18:AL18"/>
    <mergeCell ref="AM18:AP18"/>
    <mergeCell ref="AI19:AL19"/>
    <mergeCell ref="AM19:AP19"/>
    <mergeCell ref="AI20:AL20"/>
    <mergeCell ref="AM20:AP20"/>
    <mergeCell ref="AI15:AL15"/>
    <mergeCell ref="AM15:AP15"/>
    <mergeCell ref="AI16:AL16"/>
    <mergeCell ref="AM16:AP16"/>
    <mergeCell ref="AI17:AL17"/>
    <mergeCell ref="AM17:AP17"/>
    <mergeCell ref="AI24:AL24"/>
    <mergeCell ref="AM24:AP24"/>
    <mergeCell ref="AI25:AL25"/>
    <mergeCell ref="AM25:AP25"/>
    <mergeCell ref="AI26:AL26"/>
    <mergeCell ref="AM26:AP26"/>
    <mergeCell ref="AI21:AL21"/>
    <mergeCell ref="AM21:AP21"/>
    <mergeCell ref="AI22:AL22"/>
    <mergeCell ref="AM22:AP22"/>
    <mergeCell ref="AI23:AL23"/>
    <mergeCell ref="AM23:AP23"/>
    <mergeCell ref="AI30:AL30"/>
    <mergeCell ref="AM30:AP30"/>
    <mergeCell ref="AI31:AL31"/>
    <mergeCell ref="AM31:AP31"/>
    <mergeCell ref="AI32:AL32"/>
    <mergeCell ref="AM32:AP32"/>
    <mergeCell ref="AI27:AL27"/>
    <mergeCell ref="AM27:AP27"/>
    <mergeCell ref="AI28:AL28"/>
    <mergeCell ref="AM28:AP28"/>
    <mergeCell ref="AI29:AL29"/>
    <mergeCell ref="AM29:AP29"/>
    <mergeCell ref="AM37:AP37"/>
    <mergeCell ref="AI38:AL38"/>
    <mergeCell ref="AM38:AP38"/>
    <mergeCell ref="AI33:AL33"/>
    <mergeCell ref="AM33:AP33"/>
    <mergeCell ref="AI34:AL34"/>
    <mergeCell ref="AM34:AP34"/>
    <mergeCell ref="AI35:AL35"/>
    <mergeCell ref="AM35:AP35"/>
    <mergeCell ref="AH50:AH51"/>
    <mergeCell ref="AI50:AP51"/>
    <mergeCell ref="AH52:AP52"/>
    <mergeCell ref="AH46:AH49"/>
    <mergeCell ref="AI46:AP46"/>
    <mergeCell ref="AI47:AP47"/>
    <mergeCell ref="AI48:AP48"/>
    <mergeCell ref="AI49:AP49"/>
    <mergeCell ref="AI42:AL42"/>
    <mergeCell ref="AM42:AP42"/>
    <mergeCell ref="AH43:AH45"/>
    <mergeCell ref="AI43:AP43"/>
    <mergeCell ref="AI44:AP44"/>
    <mergeCell ref="AI45:AP45"/>
    <mergeCell ref="AH5:AH42"/>
    <mergeCell ref="AI39:AL39"/>
    <mergeCell ref="AM39:AP39"/>
    <mergeCell ref="AI40:AL40"/>
    <mergeCell ref="AM40:AP40"/>
    <mergeCell ref="AI41:AL41"/>
    <mergeCell ref="AM41:AP41"/>
    <mergeCell ref="AI36:AL36"/>
    <mergeCell ref="AM36:AP36"/>
    <mergeCell ref="AI37:AL37"/>
  </mergeCells>
  <phoneticPr fontId="1"/>
  <dataValidations count="2">
    <dataValidation allowBlank="1" showInputMessage="1" showErrorMessage="1" promptTitle="アレルゲンの入力" prompt="コンタミネーションの可能性のある27品目のアレルゲンを入力してください。" sqref="AI43:AP45" xr:uid="{C702EDE2-E589-4A58-8CAA-A36F24A39450}"/>
    <dataValidation allowBlank="1" showInputMessage="1" showErrorMessage="1" promptTitle="アレルゲンの入力" prompt="複数ある場合には「、」で区切ってください。" sqref="AM6:AP6" xr:uid="{82E6A225-A692-4ACA-99DB-18EBDD07F9A6}"/>
  </dataValidations>
  <hyperlinks>
    <hyperlink ref="AH1" location="一覧!A1" display="食事メニューへ" xr:uid="{ECC66B7B-8FE4-4914-B2B7-7C9FC1CFA9AE}"/>
  </hyperlinks>
  <printOptions horizontalCentered="1"/>
  <pageMargins left="0.39370078740157483" right="0.39370078740157483" top="0.78740157480314965" bottom="0.39370078740157483" header="0.31496062992125984" footer="0.31496062992125984"/>
  <pageSetup paperSize="9" scale="5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AD38"/>
  <sheetViews>
    <sheetView tabSelected="1" zoomScale="90" zoomScaleNormal="90" zoomScaleSheetLayoutView="115" workbookViewId="0">
      <selection activeCell="A2" sqref="A2:B3"/>
    </sheetView>
  </sheetViews>
  <sheetFormatPr defaultColWidth="9" defaultRowHeight="13.5" x14ac:dyDescent="0.15"/>
  <cols>
    <col min="1" max="2" width="25.5" style="7" customWidth="1"/>
    <col min="3" max="30" width="3.125" style="7" customWidth="1"/>
    <col min="31" max="16384" width="9" style="7"/>
  </cols>
  <sheetData>
    <row r="1" spans="1:30" ht="14.25" thickBot="1" x14ac:dyDescent="0.2">
      <c r="A1" s="6"/>
      <c r="B1" s="6"/>
      <c r="C1" s="100">
        <f>入力例!A25</f>
        <v>43891</v>
      </c>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row>
    <row r="2" spans="1:30" ht="13.5" customHeight="1" x14ac:dyDescent="0.15">
      <c r="A2" s="140" t="s">
        <v>61</v>
      </c>
      <c r="B2" s="141"/>
      <c r="C2" s="107" t="s">
        <v>53</v>
      </c>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9"/>
    </row>
    <row r="3" spans="1:30" ht="14.25" customHeight="1" thickBot="1" x14ac:dyDescent="0.2">
      <c r="A3" s="142"/>
      <c r="B3" s="143"/>
      <c r="C3" s="110"/>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2"/>
    </row>
    <row r="4" spans="1:30" ht="14.25" thickBot="1" x14ac:dyDescent="0.2">
      <c r="A4" s="113" t="s">
        <v>3</v>
      </c>
      <c r="B4" s="144" t="s">
        <v>62</v>
      </c>
      <c r="C4" s="119" t="s">
        <v>28</v>
      </c>
      <c r="D4" s="120"/>
      <c r="E4" s="120"/>
      <c r="F4" s="120"/>
      <c r="G4" s="120"/>
      <c r="H4" s="120"/>
      <c r="I4" s="121"/>
      <c r="J4" s="119" t="s">
        <v>59</v>
      </c>
      <c r="K4" s="120"/>
      <c r="L4" s="120"/>
      <c r="M4" s="120"/>
      <c r="N4" s="120"/>
      <c r="O4" s="120"/>
      <c r="P4" s="120"/>
      <c r="Q4" s="120"/>
      <c r="R4" s="120"/>
      <c r="S4" s="120"/>
      <c r="T4" s="120"/>
      <c r="U4" s="120"/>
      <c r="V4" s="120"/>
      <c r="W4" s="120"/>
      <c r="X4" s="120"/>
      <c r="Y4" s="120"/>
      <c r="Z4" s="120"/>
      <c r="AA4" s="120"/>
      <c r="AB4" s="120"/>
      <c r="AC4" s="120"/>
      <c r="AD4" s="121"/>
    </row>
    <row r="5" spans="1:30" ht="69.75" thickBot="1" x14ac:dyDescent="0.2">
      <c r="A5" s="114"/>
      <c r="B5" s="145"/>
      <c r="C5" s="8" t="s">
        <v>23</v>
      </c>
      <c r="D5" s="9" t="s">
        <v>1</v>
      </c>
      <c r="E5" s="9" t="s">
        <v>0</v>
      </c>
      <c r="F5" s="9" t="s">
        <v>29</v>
      </c>
      <c r="G5" s="9" t="s">
        <v>30</v>
      </c>
      <c r="H5" s="9" t="s">
        <v>31</v>
      </c>
      <c r="I5" s="10" t="s">
        <v>32</v>
      </c>
      <c r="J5" s="8" t="s">
        <v>26</v>
      </c>
      <c r="K5" s="9" t="s">
        <v>33</v>
      </c>
      <c r="L5" s="9" t="s">
        <v>34</v>
      </c>
      <c r="M5" s="9" t="s">
        <v>60</v>
      </c>
      <c r="N5" s="9" t="s">
        <v>35</v>
      </c>
      <c r="O5" s="9" t="s">
        <v>36</v>
      </c>
      <c r="P5" s="9" t="s">
        <v>37</v>
      </c>
      <c r="Q5" s="9" t="s">
        <v>38</v>
      </c>
      <c r="R5" s="9" t="s">
        <v>39</v>
      </c>
      <c r="S5" s="9" t="s">
        <v>40</v>
      </c>
      <c r="T5" s="9" t="s">
        <v>41</v>
      </c>
      <c r="U5" s="9" t="s">
        <v>42</v>
      </c>
      <c r="V5" s="9" t="s">
        <v>43</v>
      </c>
      <c r="W5" s="9" t="s">
        <v>12</v>
      </c>
      <c r="X5" s="9" t="s">
        <v>25</v>
      </c>
      <c r="Y5" s="9" t="s">
        <v>24</v>
      </c>
      <c r="Z5" s="9" t="s">
        <v>44</v>
      </c>
      <c r="AA5" s="9" t="s">
        <v>45</v>
      </c>
      <c r="AB5" s="9" t="s">
        <v>46</v>
      </c>
      <c r="AC5" s="9" t="s">
        <v>22</v>
      </c>
      <c r="AD5" s="10" t="s">
        <v>47</v>
      </c>
    </row>
    <row r="6" spans="1:30" x14ac:dyDescent="0.15">
      <c r="A6" s="11" t="s">
        <v>61</v>
      </c>
      <c r="B6" s="40" t="s">
        <v>63</v>
      </c>
      <c r="C6" s="14"/>
      <c r="D6" s="12"/>
      <c r="E6" s="12"/>
      <c r="F6" s="12"/>
      <c r="G6" s="12"/>
      <c r="H6" s="12"/>
      <c r="I6" s="15"/>
      <c r="J6" s="14"/>
      <c r="K6" s="12"/>
      <c r="L6" s="12"/>
      <c r="M6" s="38"/>
      <c r="N6" s="12"/>
      <c r="O6" s="12"/>
      <c r="P6" s="12"/>
      <c r="Q6" s="12"/>
      <c r="R6" s="12" t="s">
        <v>71</v>
      </c>
      <c r="S6" s="12"/>
      <c r="T6" s="12"/>
      <c r="U6" s="12"/>
      <c r="V6" s="12"/>
      <c r="W6" s="12"/>
      <c r="X6" s="12"/>
      <c r="Y6" s="12"/>
      <c r="Z6" s="12"/>
      <c r="AA6" s="12"/>
      <c r="AB6" s="12"/>
      <c r="AC6" s="12"/>
      <c r="AD6" s="15"/>
    </row>
    <row r="7" spans="1:30" x14ac:dyDescent="0.15">
      <c r="A7" s="16"/>
      <c r="B7" s="41" t="s">
        <v>64</v>
      </c>
      <c r="C7" s="19"/>
      <c r="D7" s="20"/>
      <c r="E7" s="20"/>
      <c r="F7" s="20"/>
      <c r="G7" s="20"/>
      <c r="H7" s="20"/>
      <c r="I7" s="21"/>
      <c r="J7" s="19"/>
      <c r="K7" s="20"/>
      <c r="L7" s="20"/>
      <c r="M7" s="39"/>
      <c r="N7" s="20"/>
      <c r="O7" s="20"/>
      <c r="P7" s="20"/>
      <c r="Q7" s="20"/>
      <c r="R7" s="20" t="s">
        <v>71</v>
      </c>
      <c r="S7" s="20"/>
      <c r="T7" s="20"/>
      <c r="U7" s="20"/>
      <c r="V7" s="20"/>
      <c r="W7" s="20"/>
      <c r="X7" s="20"/>
      <c r="Y7" s="20"/>
      <c r="Z7" s="20"/>
      <c r="AA7" s="20"/>
      <c r="AB7" s="20"/>
      <c r="AC7" s="20"/>
      <c r="AD7" s="21"/>
    </row>
    <row r="8" spans="1:30" x14ac:dyDescent="0.15">
      <c r="A8" s="16"/>
      <c r="B8" s="41" t="s">
        <v>65</v>
      </c>
      <c r="C8" s="19"/>
      <c r="D8" s="20"/>
      <c r="E8" s="20"/>
      <c r="F8" s="20"/>
      <c r="G8" s="20"/>
      <c r="H8" s="20"/>
      <c r="I8" s="21"/>
      <c r="J8" s="19"/>
      <c r="K8" s="20"/>
      <c r="L8" s="20"/>
      <c r="M8" s="39"/>
      <c r="N8" s="20"/>
      <c r="O8" s="20"/>
      <c r="P8" s="20"/>
      <c r="Q8" s="20"/>
      <c r="R8" s="20" t="s">
        <v>71</v>
      </c>
      <c r="S8" s="20"/>
      <c r="T8" s="20"/>
      <c r="U8" s="20"/>
      <c r="V8" s="20"/>
      <c r="W8" s="20"/>
      <c r="X8" s="20"/>
      <c r="Y8" s="20"/>
      <c r="Z8" s="20"/>
      <c r="AA8" s="20"/>
      <c r="AB8" s="20"/>
      <c r="AC8" s="20"/>
      <c r="AD8" s="21"/>
    </row>
    <row r="9" spans="1:30" x14ac:dyDescent="0.15">
      <c r="A9" s="16"/>
      <c r="B9" s="41" t="s">
        <v>66</v>
      </c>
      <c r="C9" s="19"/>
      <c r="D9" s="20"/>
      <c r="E9" s="20"/>
      <c r="F9" s="20"/>
      <c r="G9" s="20"/>
      <c r="H9" s="20"/>
      <c r="I9" s="21"/>
      <c r="J9" s="19"/>
      <c r="K9" s="20"/>
      <c r="L9" s="20"/>
      <c r="M9" s="39"/>
      <c r="N9" s="20"/>
      <c r="O9" s="20"/>
      <c r="P9" s="20"/>
      <c r="Q9" s="20"/>
      <c r="R9" s="20" t="s">
        <v>71</v>
      </c>
      <c r="S9" s="20"/>
      <c r="T9" s="20"/>
      <c r="U9" s="20"/>
      <c r="V9" s="20"/>
      <c r="W9" s="20"/>
      <c r="X9" s="20"/>
      <c r="Y9" s="20"/>
      <c r="Z9" s="20"/>
      <c r="AA9" s="20"/>
      <c r="AB9" s="20"/>
      <c r="AC9" s="20"/>
      <c r="AD9" s="21"/>
    </row>
    <row r="10" spans="1:30" x14ac:dyDescent="0.15">
      <c r="A10" s="16"/>
      <c r="B10" s="41" t="s">
        <v>67</v>
      </c>
      <c r="C10" s="19"/>
      <c r="D10" s="20"/>
      <c r="E10" s="20"/>
      <c r="F10" s="20"/>
      <c r="G10" s="20"/>
      <c r="H10" s="20"/>
      <c r="I10" s="21"/>
      <c r="J10" s="19"/>
      <c r="K10" s="20"/>
      <c r="L10" s="20"/>
      <c r="M10" s="39"/>
      <c r="N10" s="20"/>
      <c r="O10" s="20"/>
      <c r="P10" s="20"/>
      <c r="Q10" s="20"/>
      <c r="R10" s="20" t="s">
        <v>71</v>
      </c>
      <c r="S10" s="20"/>
      <c r="T10" s="20"/>
      <c r="U10" s="20"/>
      <c r="V10" s="20"/>
      <c r="W10" s="20"/>
      <c r="X10" s="20"/>
      <c r="Y10" s="20" t="s">
        <v>70</v>
      </c>
      <c r="Z10" s="20"/>
      <c r="AA10" s="20"/>
      <c r="AB10" s="20"/>
      <c r="AC10" s="20" t="s">
        <v>70</v>
      </c>
      <c r="AD10" s="21"/>
    </row>
    <row r="11" spans="1:30" x14ac:dyDescent="0.15">
      <c r="A11" s="16"/>
      <c r="B11" s="41" t="s">
        <v>68</v>
      </c>
      <c r="C11" s="19"/>
      <c r="D11" s="20"/>
      <c r="E11" s="20"/>
      <c r="F11" s="20"/>
      <c r="G11" s="20"/>
      <c r="H11" s="20"/>
      <c r="I11" s="21"/>
      <c r="J11" s="19"/>
      <c r="K11" s="20"/>
      <c r="L11" s="20"/>
      <c r="M11" s="39"/>
      <c r="N11" s="20"/>
      <c r="O11" s="20"/>
      <c r="P11" s="20"/>
      <c r="Q11" s="20"/>
      <c r="R11" s="20" t="s">
        <v>71</v>
      </c>
      <c r="S11" s="20"/>
      <c r="T11" s="20"/>
      <c r="U11" s="20"/>
      <c r="V11" s="20"/>
      <c r="W11" s="20"/>
      <c r="X11" s="20"/>
      <c r="Y11" s="20"/>
      <c r="Z11" s="20"/>
      <c r="AA11" s="20"/>
      <c r="AB11" s="20"/>
      <c r="AC11" s="20"/>
      <c r="AD11" s="21"/>
    </row>
    <row r="12" spans="1:30" x14ac:dyDescent="0.15">
      <c r="A12" s="16"/>
      <c r="B12" s="41" t="s">
        <v>69</v>
      </c>
      <c r="C12" s="19"/>
      <c r="D12" s="20"/>
      <c r="E12" s="20"/>
      <c r="F12" s="20"/>
      <c r="G12" s="20"/>
      <c r="H12" s="20"/>
      <c r="I12" s="21"/>
      <c r="J12" s="19"/>
      <c r="K12" s="20"/>
      <c r="L12" s="20"/>
      <c r="M12" s="39"/>
      <c r="N12" s="20"/>
      <c r="O12" s="20"/>
      <c r="P12" s="20"/>
      <c r="Q12" s="20"/>
      <c r="R12" s="20" t="s">
        <v>71</v>
      </c>
      <c r="S12" s="20"/>
      <c r="T12" s="20"/>
      <c r="U12" s="20"/>
      <c r="V12" s="20"/>
      <c r="W12" s="20"/>
      <c r="X12" s="20"/>
      <c r="Y12" s="20"/>
      <c r="Z12" s="20"/>
      <c r="AA12" s="20"/>
      <c r="AB12" s="20"/>
      <c r="AC12" s="20"/>
      <c r="AD12" s="21"/>
    </row>
    <row r="13" spans="1:30" x14ac:dyDescent="0.15">
      <c r="A13" s="16"/>
      <c r="B13" s="41"/>
      <c r="C13" s="19"/>
      <c r="D13" s="20"/>
      <c r="E13" s="20"/>
      <c r="F13" s="20"/>
      <c r="G13" s="20"/>
      <c r="H13" s="20"/>
      <c r="I13" s="21"/>
      <c r="J13" s="19"/>
      <c r="K13" s="20"/>
      <c r="L13" s="20"/>
      <c r="M13" s="20"/>
      <c r="N13" s="20"/>
      <c r="O13" s="20"/>
      <c r="P13" s="20"/>
      <c r="Q13" s="20"/>
      <c r="R13" s="20"/>
      <c r="S13" s="20"/>
      <c r="T13" s="20"/>
      <c r="U13" s="20"/>
      <c r="V13" s="20"/>
      <c r="W13" s="20"/>
      <c r="X13" s="20"/>
      <c r="Y13" s="20"/>
      <c r="Z13" s="20"/>
      <c r="AA13" s="20"/>
      <c r="AB13" s="20"/>
      <c r="AC13" s="20"/>
      <c r="AD13" s="21"/>
    </row>
    <row r="14" spans="1:30" x14ac:dyDescent="0.15">
      <c r="A14" s="16"/>
      <c r="B14" s="41"/>
      <c r="C14" s="19"/>
      <c r="D14" s="20"/>
      <c r="E14" s="20"/>
      <c r="F14" s="20"/>
      <c r="G14" s="20"/>
      <c r="H14" s="20"/>
      <c r="I14" s="21"/>
      <c r="J14" s="19"/>
      <c r="K14" s="20"/>
      <c r="L14" s="20"/>
      <c r="M14" s="20"/>
      <c r="N14" s="20"/>
      <c r="O14" s="20"/>
      <c r="P14" s="20"/>
      <c r="Q14" s="20"/>
      <c r="R14" s="20"/>
      <c r="S14" s="20"/>
      <c r="T14" s="20"/>
      <c r="U14" s="20"/>
      <c r="V14" s="20"/>
      <c r="W14" s="20"/>
      <c r="X14" s="20"/>
      <c r="Y14" s="20"/>
      <c r="Z14" s="20"/>
      <c r="AA14" s="20"/>
      <c r="AB14" s="20"/>
      <c r="AC14" s="20"/>
      <c r="AD14" s="21"/>
    </row>
    <row r="15" spans="1:30" x14ac:dyDescent="0.15">
      <c r="A15" s="16"/>
      <c r="B15" s="41"/>
      <c r="C15" s="19"/>
      <c r="D15" s="20"/>
      <c r="E15" s="20"/>
      <c r="F15" s="20"/>
      <c r="G15" s="20"/>
      <c r="H15" s="20"/>
      <c r="I15" s="21"/>
      <c r="J15" s="19"/>
      <c r="K15" s="20"/>
      <c r="L15" s="20"/>
      <c r="M15" s="20"/>
      <c r="N15" s="20"/>
      <c r="O15" s="20"/>
      <c r="P15" s="20"/>
      <c r="Q15" s="20"/>
      <c r="R15" s="20"/>
      <c r="S15" s="20"/>
      <c r="T15" s="20"/>
      <c r="U15" s="20"/>
      <c r="V15" s="20"/>
      <c r="W15" s="20"/>
      <c r="X15" s="20"/>
      <c r="Y15" s="20"/>
      <c r="Z15" s="20"/>
      <c r="AA15" s="20"/>
      <c r="AB15" s="20"/>
      <c r="AC15" s="20"/>
      <c r="AD15" s="21"/>
    </row>
    <row r="16" spans="1:30" x14ac:dyDescent="0.15">
      <c r="A16" s="16"/>
      <c r="B16" s="41"/>
      <c r="C16" s="19"/>
      <c r="D16" s="20"/>
      <c r="E16" s="20"/>
      <c r="F16" s="20"/>
      <c r="G16" s="20"/>
      <c r="H16" s="20"/>
      <c r="I16" s="21"/>
      <c r="J16" s="19"/>
      <c r="K16" s="20"/>
      <c r="L16" s="20"/>
      <c r="M16" s="20"/>
      <c r="N16" s="20"/>
      <c r="O16" s="20"/>
      <c r="P16" s="20"/>
      <c r="Q16" s="20"/>
      <c r="R16" s="20"/>
      <c r="S16" s="20"/>
      <c r="T16" s="20"/>
      <c r="U16" s="20"/>
      <c r="V16" s="20"/>
      <c r="W16" s="20"/>
      <c r="X16" s="20"/>
      <c r="Y16" s="20"/>
      <c r="Z16" s="20"/>
      <c r="AA16" s="20"/>
      <c r="AB16" s="20"/>
      <c r="AC16" s="20"/>
      <c r="AD16" s="21"/>
    </row>
    <row r="17" spans="1:30" x14ac:dyDescent="0.15">
      <c r="A17" s="16"/>
      <c r="B17" s="41"/>
      <c r="C17" s="19"/>
      <c r="D17" s="20"/>
      <c r="E17" s="20"/>
      <c r="F17" s="20"/>
      <c r="G17" s="20"/>
      <c r="H17" s="20"/>
      <c r="I17" s="21"/>
      <c r="J17" s="19"/>
      <c r="K17" s="20"/>
      <c r="L17" s="20"/>
      <c r="M17" s="20"/>
      <c r="N17" s="20"/>
      <c r="O17" s="20"/>
      <c r="P17" s="20"/>
      <c r="Q17" s="20"/>
      <c r="R17" s="20"/>
      <c r="S17" s="20"/>
      <c r="T17" s="20"/>
      <c r="U17" s="20"/>
      <c r="V17" s="20"/>
      <c r="W17" s="20"/>
      <c r="X17" s="20"/>
      <c r="Y17" s="20"/>
      <c r="Z17" s="20"/>
      <c r="AA17" s="20"/>
      <c r="AB17" s="20"/>
      <c r="AC17" s="20"/>
      <c r="AD17" s="21"/>
    </row>
    <row r="18" spans="1:30" x14ac:dyDescent="0.15">
      <c r="A18" s="16"/>
      <c r="B18" s="41"/>
      <c r="C18" s="19"/>
      <c r="D18" s="20"/>
      <c r="E18" s="20"/>
      <c r="F18" s="20"/>
      <c r="G18" s="20"/>
      <c r="H18" s="20"/>
      <c r="I18" s="21"/>
      <c r="J18" s="19"/>
      <c r="K18" s="20"/>
      <c r="L18" s="20"/>
      <c r="M18" s="20"/>
      <c r="N18" s="20"/>
      <c r="O18" s="20"/>
      <c r="P18" s="20"/>
      <c r="Q18" s="20"/>
      <c r="R18" s="20"/>
      <c r="S18" s="20"/>
      <c r="T18" s="20"/>
      <c r="U18" s="20"/>
      <c r="V18" s="20"/>
      <c r="W18" s="20"/>
      <c r="X18" s="20"/>
      <c r="Y18" s="20"/>
      <c r="Z18" s="20"/>
      <c r="AA18" s="20"/>
      <c r="AB18" s="20"/>
      <c r="AC18" s="20"/>
      <c r="AD18" s="21"/>
    </row>
    <row r="19" spans="1:30" x14ac:dyDescent="0.15">
      <c r="A19" s="16"/>
      <c r="B19" s="41"/>
      <c r="C19" s="19"/>
      <c r="D19" s="20"/>
      <c r="E19" s="20"/>
      <c r="F19" s="20"/>
      <c r="G19" s="20"/>
      <c r="H19" s="20"/>
      <c r="I19" s="21"/>
      <c r="J19" s="19"/>
      <c r="K19" s="20"/>
      <c r="L19" s="20"/>
      <c r="M19" s="20"/>
      <c r="N19" s="20"/>
      <c r="O19" s="20"/>
      <c r="P19" s="20"/>
      <c r="Q19" s="20"/>
      <c r="R19" s="20"/>
      <c r="S19" s="20"/>
      <c r="T19" s="20"/>
      <c r="U19" s="20"/>
      <c r="V19" s="20"/>
      <c r="W19" s="20"/>
      <c r="X19" s="20"/>
      <c r="Y19" s="20"/>
      <c r="Z19" s="20"/>
      <c r="AA19" s="20"/>
      <c r="AB19" s="20"/>
      <c r="AC19" s="20"/>
      <c r="AD19" s="21"/>
    </row>
    <row r="20" spans="1:30" x14ac:dyDescent="0.15">
      <c r="A20" s="16"/>
      <c r="B20" s="41"/>
      <c r="C20" s="19"/>
      <c r="D20" s="20"/>
      <c r="E20" s="20"/>
      <c r="F20" s="20"/>
      <c r="G20" s="20"/>
      <c r="H20" s="20"/>
      <c r="I20" s="21"/>
      <c r="J20" s="19"/>
      <c r="K20" s="20"/>
      <c r="L20" s="20"/>
      <c r="M20" s="20"/>
      <c r="N20" s="20"/>
      <c r="O20" s="20"/>
      <c r="P20" s="20"/>
      <c r="Q20" s="20"/>
      <c r="R20" s="20"/>
      <c r="S20" s="20"/>
      <c r="T20" s="20"/>
      <c r="U20" s="20"/>
      <c r="V20" s="20"/>
      <c r="W20" s="20"/>
      <c r="X20" s="20"/>
      <c r="Y20" s="20"/>
      <c r="Z20" s="20"/>
      <c r="AA20" s="20"/>
      <c r="AB20" s="20"/>
      <c r="AC20" s="20"/>
      <c r="AD20" s="21"/>
    </row>
    <row r="21" spans="1:30" x14ac:dyDescent="0.15">
      <c r="A21" s="29"/>
      <c r="B21" s="42"/>
      <c r="C21" s="31"/>
      <c r="D21" s="32"/>
      <c r="E21" s="32"/>
      <c r="F21" s="32"/>
      <c r="G21" s="32"/>
      <c r="H21" s="32"/>
      <c r="I21" s="33"/>
      <c r="J21" s="31"/>
      <c r="K21" s="32"/>
      <c r="L21" s="32"/>
      <c r="M21" s="32"/>
      <c r="N21" s="32"/>
      <c r="O21" s="32"/>
      <c r="P21" s="32"/>
      <c r="Q21" s="32"/>
      <c r="R21" s="32"/>
      <c r="S21" s="32"/>
      <c r="T21" s="32"/>
      <c r="U21" s="32"/>
      <c r="V21" s="32"/>
      <c r="W21" s="32"/>
      <c r="X21" s="32"/>
      <c r="Y21" s="32"/>
      <c r="Z21" s="32"/>
      <c r="AA21" s="32"/>
      <c r="AB21" s="32"/>
      <c r="AC21" s="32"/>
      <c r="AD21" s="33"/>
    </row>
    <row r="22" spans="1:30" x14ac:dyDescent="0.15">
      <c r="A22" s="16"/>
      <c r="B22" s="41"/>
      <c r="C22" s="19"/>
      <c r="D22" s="20"/>
      <c r="E22" s="20"/>
      <c r="F22" s="20"/>
      <c r="G22" s="20"/>
      <c r="H22" s="20"/>
      <c r="I22" s="21"/>
      <c r="J22" s="28"/>
      <c r="K22" s="20"/>
      <c r="L22" s="20"/>
      <c r="M22" s="20"/>
      <c r="N22" s="20"/>
      <c r="O22" s="20"/>
      <c r="P22" s="20"/>
      <c r="Q22" s="20"/>
      <c r="R22" s="20"/>
      <c r="S22" s="20"/>
      <c r="T22" s="20"/>
      <c r="U22" s="20"/>
      <c r="V22" s="20"/>
      <c r="W22" s="20"/>
      <c r="X22" s="20"/>
      <c r="Y22" s="20"/>
      <c r="Z22" s="20"/>
      <c r="AA22" s="20"/>
      <c r="AB22" s="20"/>
      <c r="AC22" s="20"/>
      <c r="AD22" s="21"/>
    </row>
    <row r="23" spans="1:30" x14ac:dyDescent="0.15">
      <c r="A23" s="16"/>
      <c r="B23" s="41"/>
      <c r="C23" s="19"/>
      <c r="D23" s="20"/>
      <c r="E23" s="20"/>
      <c r="F23" s="20"/>
      <c r="G23" s="20"/>
      <c r="H23" s="20"/>
      <c r="I23" s="21"/>
      <c r="J23" s="19"/>
      <c r="K23" s="20"/>
      <c r="L23" s="20"/>
      <c r="M23" s="20"/>
      <c r="N23" s="20"/>
      <c r="O23" s="20"/>
      <c r="P23" s="20"/>
      <c r="Q23" s="20"/>
      <c r="R23" s="20"/>
      <c r="S23" s="20"/>
      <c r="T23" s="20"/>
      <c r="U23" s="20"/>
      <c r="V23" s="20"/>
      <c r="W23" s="20"/>
      <c r="X23" s="20"/>
      <c r="Y23" s="20"/>
      <c r="Z23" s="20"/>
      <c r="AA23" s="20"/>
      <c r="AB23" s="20"/>
      <c r="AC23" s="20"/>
      <c r="AD23" s="21"/>
    </row>
    <row r="24" spans="1:30" x14ac:dyDescent="0.15">
      <c r="A24" s="16"/>
      <c r="B24" s="41"/>
      <c r="C24" s="19"/>
      <c r="D24" s="20"/>
      <c r="E24" s="20"/>
      <c r="F24" s="20"/>
      <c r="G24" s="20"/>
      <c r="H24" s="20"/>
      <c r="I24" s="21"/>
      <c r="J24" s="19"/>
      <c r="K24" s="20"/>
      <c r="L24" s="20"/>
      <c r="M24" s="20"/>
      <c r="N24" s="20"/>
      <c r="O24" s="20"/>
      <c r="P24" s="20"/>
      <c r="Q24" s="20"/>
      <c r="R24" s="20"/>
      <c r="S24" s="20"/>
      <c r="T24" s="20"/>
      <c r="U24" s="20"/>
      <c r="V24" s="20"/>
      <c r="W24" s="20"/>
      <c r="X24" s="20"/>
      <c r="Y24" s="20"/>
      <c r="Z24" s="20"/>
      <c r="AA24" s="20"/>
      <c r="AB24" s="20"/>
      <c r="AC24" s="20"/>
      <c r="AD24" s="21"/>
    </row>
    <row r="25" spans="1:30" x14ac:dyDescent="0.15">
      <c r="A25" s="16"/>
      <c r="B25" s="41"/>
      <c r="C25" s="19"/>
      <c r="D25" s="20"/>
      <c r="E25" s="20"/>
      <c r="F25" s="20"/>
      <c r="G25" s="20"/>
      <c r="H25" s="20"/>
      <c r="I25" s="21"/>
      <c r="J25" s="19"/>
      <c r="K25" s="20"/>
      <c r="L25" s="20"/>
      <c r="M25" s="20"/>
      <c r="N25" s="20"/>
      <c r="O25" s="20"/>
      <c r="P25" s="20"/>
      <c r="Q25" s="20"/>
      <c r="R25" s="20"/>
      <c r="S25" s="20"/>
      <c r="T25" s="20"/>
      <c r="U25" s="20"/>
      <c r="V25" s="20"/>
      <c r="W25" s="20"/>
      <c r="X25" s="20"/>
      <c r="Y25" s="20"/>
      <c r="Z25" s="20"/>
      <c r="AA25" s="20"/>
      <c r="AB25" s="20"/>
      <c r="AC25" s="20"/>
      <c r="AD25" s="21"/>
    </row>
    <row r="26" spans="1:30" x14ac:dyDescent="0.15">
      <c r="A26" s="16"/>
      <c r="B26" s="41"/>
      <c r="C26" s="19"/>
      <c r="D26" s="20"/>
      <c r="E26" s="20"/>
      <c r="F26" s="20"/>
      <c r="G26" s="20"/>
      <c r="H26" s="20"/>
      <c r="I26" s="21"/>
      <c r="J26" s="19"/>
      <c r="K26" s="20"/>
      <c r="L26" s="20"/>
      <c r="M26" s="20"/>
      <c r="N26" s="20"/>
      <c r="O26" s="20"/>
      <c r="P26" s="20"/>
      <c r="Q26" s="20"/>
      <c r="R26" s="20"/>
      <c r="S26" s="20"/>
      <c r="T26" s="20"/>
      <c r="U26" s="20"/>
      <c r="V26" s="20"/>
      <c r="W26" s="20"/>
      <c r="X26" s="20"/>
      <c r="Y26" s="20"/>
      <c r="Z26" s="20"/>
      <c r="AA26" s="20"/>
      <c r="AB26" s="20"/>
      <c r="AC26" s="20"/>
      <c r="AD26" s="21"/>
    </row>
    <row r="27" spans="1:30" x14ac:dyDescent="0.15">
      <c r="A27" s="16"/>
      <c r="B27" s="41"/>
      <c r="C27" s="19"/>
      <c r="D27" s="20"/>
      <c r="E27" s="20"/>
      <c r="F27" s="20"/>
      <c r="G27" s="20"/>
      <c r="H27" s="20"/>
      <c r="I27" s="21"/>
      <c r="J27" s="19"/>
      <c r="K27" s="20"/>
      <c r="L27" s="20"/>
      <c r="M27" s="20"/>
      <c r="N27" s="20"/>
      <c r="O27" s="20"/>
      <c r="P27" s="20"/>
      <c r="Q27" s="20"/>
      <c r="R27" s="20"/>
      <c r="S27" s="20"/>
      <c r="T27" s="20"/>
      <c r="U27" s="20"/>
      <c r="V27" s="20"/>
      <c r="W27" s="20"/>
      <c r="X27" s="20"/>
      <c r="Y27" s="20"/>
      <c r="Z27" s="20"/>
      <c r="AA27" s="20"/>
      <c r="AB27" s="20"/>
      <c r="AC27" s="20"/>
      <c r="AD27" s="21"/>
    </row>
    <row r="28" spans="1:30" x14ac:dyDescent="0.15">
      <c r="A28" s="16"/>
      <c r="B28" s="41"/>
      <c r="C28" s="19"/>
      <c r="D28" s="20"/>
      <c r="E28" s="20"/>
      <c r="F28" s="20"/>
      <c r="G28" s="20"/>
      <c r="H28" s="20"/>
      <c r="I28" s="21"/>
      <c r="J28" s="19"/>
      <c r="K28" s="20"/>
      <c r="L28" s="20"/>
      <c r="M28" s="20"/>
      <c r="N28" s="20"/>
      <c r="O28" s="20"/>
      <c r="P28" s="20"/>
      <c r="Q28" s="20"/>
      <c r="R28" s="20"/>
      <c r="S28" s="20"/>
      <c r="T28" s="20"/>
      <c r="U28" s="20"/>
      <c r="V28" s="20"/>
      <c r="W28" s="20"/>
      <c r="X28" s="20"/>
      <c r="Y28" s="20"/>
      <c r="Z28" s="20"/>
      <c r="AA28" s="20"/>
      <c r="AB28" s="20"/>
      <c r="AC28" s="20"/>
      <c r="AD28" s="21"/>
    </row>
    <row r="29" spans="1:30" x14ac:dyDescent="0.15">
      <c r="A29" s="16"/>
      <c r="B29" s="41"/>
      <c r="C29" s="19"/>
      <c r="D29" s="20"/>
      <c r="E29" s="20"/>
      <c r="F29" s="20"/>
      <c r="G29" s="20"/>
      <c r="H29" s="20"/>
      <c r="I29" s="21"/>
      <c r="J29" s="19"/>
      <c r="K29" s="20"/>
      <c r="L29" s="20"/>
      <c r="M29" s="20"/>
      <c r="N29" s="20"/>
      <c r="O29" s="20"/>
      <c r="P29" s="20"/>
      <c r="Q29" s="20"/>
      <c r="R29" s="20"/>
      <c r="S29" s="20"/>
      <c r="T29" s="20"/>
      <c r="U29" s="20"/>
      <c r="V29" s="20"/>
      <c r="W29" s="20"/>
      <c r="X29" s="20"/>
      <c r="Y29" s="20"/>
      <c r="Z29" s="20"/>
      <c r="AA29" s="20"/>
      <c r="AB29" s="20"/>
      <c r="AC29" s="20"/>
      <c r="AD29" s="21"/>
    </row>
    <row r="30" spans="1:30" x14ac:dyDescent="0.15">
      <c r="A30" s="16"/>
      <c r="B30" s="41"/>
      <c r="C30" s="19"/>
      <c r="D30" s="20"/>
      <c r="E30" s="20"/>
      <c r="F30" s="20"/>
      <c r="G30" s="20"/>
      <c r="H30" s="20"/>
      <c r="I30" s="21"/>
      <c r="J30" s="19"/>
      <c r="K30" s="20"/>
      <c r="L30" s="20"/>
      <c r="M30" s="20"/>
      <c r="N30" s="20"/>
      <c r="O30" s="20"/>
      <c r="P30" s="20"/>
      <c r="Q30" s="20"/>
      <c r="R30" s="20"/>
      <c r="S30" s="20"/>
      <c r="T30" s="20"/>
      <c r="U30" s="20"/>
      <c r="V30" s="20"/>
      <c r="W30" s="20"/>
      <c r="X30" s="20"/>
      <c r="Y30" s="20"/>
      <c r="Z30" s="20"/>
      <c r="AA30" s="20"/>
      <c r="AB30" s="20"/>
      <c r="AC30" s="20"/>
      <c r="AD30" s="21"/>
    </row>
    <row r="31" spans="1:30" x14ac:dyDescent="0.15">
      <c r="A31" s="16"/>
      <c r="B31" s="41"/>
      <c r="C31" s="19"/>
      <c r="D31" s="20"/>
      <c r="E31" s="20"/>
      <c r="F31" s="20"/>
      <c r="G31" s="20"/>
      <c r="H31" s="20"/>
      <c r="I31" s="21"/>
      <c r="J31" s="19"/>
      <c r="K31" s="20"/>
      <c r="L31" s="20"/>
      <c r="M31" s="20"/>
      <c r="N31" s="20"/>
      <c r="O31" s="20"/>
      <c r="P31" s="20"/>
      <c r="Q31" s="20"/>
      <c r="R31" s="20"/>
      <c r="S31" s="20"/>
      <c r="T31" s="20"/>
      <c r="U31" s="20"/>
      <c r="V31" s="20"/>
      <c r="W31" s="20"/>
      <c r="X31" s="20"/>
      <c r="Y31" s="20"/>
      <c r="Z31" s="20"/>
      <c r="AA31" s="20"/>
      <c r="AB31" s="20"/>
      <c r="AC31" s="20"/>
      <c r="AD31" s="21"/>
    </row>
    <row r="32" spans="1:30" x14ac:dyDescent="0.15">
      <c r="A32" s="16"/>
      <c r="B32" s="41"/>
      <c r="C32" s="19"/>
      <c r="D32" s="20"/>
      <c r="E32" s="20"/>
      <c r="F32" s="20"/>
      <c r="G32" s="20"/>
      <c r="H32" s="20"/>
      <c r="I32" s="21"/>
      <c r="J32" s="19"/>
      <c r="K32" s="20"/>
      <c r="L32" s="20"/>
      <c r="M32" s="20"/>
      <c r="N32" s="20"/>
      <c r="O32" s="20"/>
      <c r="P32" s="20"/>
      <c r="Q32" s="20"/>
      <c r="R32" s="20"/>
      <c r="S32" s="20"/>
      <c r="T32" s="20"/>
      <c r="U32" s="20"/>
      <c r="V32" s="20"/>
      <c r="W32" s="20"/>
      <c r="X32" s="20"/>
      <c r="Y32" s="20"/>
      <c r="Z32" s="20"/>
      <c r="AA32" s="20"/>
      <c r="AB32" s="20"/>
      <c r="AC32" s="20"/>
      <c r="AD32" s="21"/>
    </row>
    <row r="33" spans="1:30" x14ac:dyDescent="0.15">
      <c r="A33" s="16"/>
      <c r="B33" s="41"/>
      <c r="C33" s="19"/>
      <c r="D33" s="20"/>
      <c r="E33" s="20"/>
      <c r="F33" s="20"/>
      <c r="G33" s="20"/>
      <c r="H33" s="20"/>
      <c r="I33" s="21"/>
      <c r="J33" s="19"/>
      <c r="K33" s="20"/>
      <c r="L33" s="20"/>
      <c r="M33" s="20"/>
      <c r="N33" s="20"/>
      <c r="O33" s="20"/>
      <c r="P33" s="20"/>
      <c r="Q33" s="20"/>
      <c r="R33" s="20"/>
      <c r="S33" s="20"/>
      <c r="T33" s="20"/>
      <c r="U33" s="20"/>
      <c r="V33" s="20"/>
      <c r="W33" s="20"/>
      <c r="X33" s="20"/>
      <c r="Y33" s="20"/>
      <c r="Z33" s="20"/>
      <c r="AA33" s="20"/>
      <c r="AB33" s="20"/>
      <c r="AC33" s="20"/>
      <c r="AD33" s="21"/>
    </row>
    <row r="34" spans="1:30" x14ac:dyDescent="0.15">
      <c r="A34" s="16"/>
      <c r="B34" s="41"/>
      <c r="C34" s="19"/>
      <c r="D34" s="20"/>
      <c r="E34" s="20"/>
      <c r="F34" s="20"/>
      <c r="G34" s="20"/>
      <c r="H34" s="20"/>
      <c r="I34" s="21"/>
      <c r="J34" s="19"/>
      <c r="K34" s="20"/>
      <c r="L34" s="20"/>
      <c r="M34" s="20"/>
      <c r="N34" s="20"/>
      <c r="O34" s="20"/>
      <c r="P34" s="20"/>
      <c r="Q34" s="20"/>
      <c r="R34" s="20"/>
      <c r="S34" s="20"/>
      <c r="T34" s="20"/>
      <c r="U34" s="20"/>
      <c r="V34" s="20"/>
      <c r="W34" s="20"/>
      <c r="X34" s="20"/>
      <c r="Y34" s="20"/>
      <c r="Z34" s="20"/>
      <c r="AA34" s="20"/>
      <c r="AB34" s="20"/>
      <c r="AC34" s="20"/>
      <c r="AD34" s="21"/>
    </row>
    <row r="35" spans="1:30" x14ac:dyDescent="0.15">
      <c r="A35" s="16"/>
      <c r="B35" s="41"/>
      <c r="C35" s="19"/>
      <c r="D35" s="20"/>
      <c r="E35" s="20"/>
      <c r="F35" s="20"/>
      <c r="G35" s="20"/>
      <c r="H35" s="20"/>
      <c r="I35" s="21"/>
      <c r="J35" s="19"/>
      <c r="K35" s="20"/>
      <c r="L35" s="20"/>
      <c r="M35" s="20"/>
      <c r="N35" s="20"/>
      <c r="O35" s="20"/>
      <c r="P35" s="20"/>
      <c r="Q35" s="20"/>
      <c r="R35" s="20"/>
      <c r="S35" s="20"/>
      <c r="T35" s="20"/>
      <c r="U35" s="20"/>
      <c r="V35" s="20"/>
      <c r="W35" s="20"/>
      <c r="X35" s="20"/>
      <c r="Y35" s="20"/>
      <c r="Z35" s="20"/>
      <c r="AA35" s="20"/>
      <c r="AB35" s="20"/>
      <c r="AC35" s="20"/>
      <c r="AD35" s="21"/>
    </row>
    <row r="36" spans="1:30" x14ac:dyDescent="0.15">
      <c r="A36" s="16"/>
      <c r="B36" s="41"/>
      <c r="C36" s="19"/>
      <c r="D36" s="20"/>
      <c r="E36" s="20"/>
      <c r="F36" s="20"/>
      <c r="G36" s="20"/>
      <c r="H36" s="20"/>
      <c r="I36" s="21"/>
      <c r="J36" s="19"/>
      <c r="K36" s="20"/>
      <c r="L36" s="20"/>
      <c r="M36" s="20"/>
      <c r="N36" s="20"/>
      <c r="O36" s="20"/>
      <c r="P36" s="20"/>
      <c r="Q36" s="20"/>
      <c r="R36" s="20"/>
      <c r="S36" s="20"/>
      <c r="T36" s="20"/>
      <c r="U36" s="20"/>
      <c r="V36" s="20"/>
      <c r="W36" s="20"/>
      <c r="X36" s="20"/>
      <c r="Y36" s="20"/>
      <c r="Z36" s="20"/>
      <c r="AA36" s="20"/>
      <c r="AB36" s="20"/>
      <c r="AC36" s="20"/>
      <c r="AD36" s="21"/>
    </row>
    <row r="37" spans="1:30" ht="14.25" thickBot="1" x14ac:dyDescent="0.2">
      <c r="A37" s="22"/>
      <c r="B37" s="43"/>
      <c r="C37" s="25"/>
      <c r="D37" s="26"/>
      <c r="E37" s="26"/>
      <c r="F37" s="26"/>
      <c r="G37" s="26"/>
      <c r="H37" s="26"/>
      <c r="I37" s="27"/>
      <c r="J37" s="25"/>
      <c r="K37" s="26"/>
      <c r="L37" s="26"/>
      <c r="M37" s="26"/>
      <c r="N37" s="26"/>
      <c r="O37" s="26"/>
      <c r="P37" s="26"/>
      <c r="Q37" s="26"/>
      <c r="R37" s="26"/>
      <c r="S37" s="26"/>
      <c r="T37" s="26"/>
      <c r="U37" s="26"/>
      <c r="V37" s="26"/>
      <c r="W37" s="26"/>
      <c r="X37" s="26"/>
      <c r="Y37" s="26"/>
      <c r="Z37" s="26"/>
      <c r="AA37" s="26"/>
      <c r="AB37" s="26"/>
      <c r="AC37" s="26"/>
      <c r="AD37" s="27"/>
    </row>
    <row r="38" spans="1:30" x14ac:dyDescent="0.15">
      <c r="A38" s="99" t="str">
        <f>入力例!A22</f>
        <v>オーエンス泉岳自然ふれあい館</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row>
  </sheetData>
  <sheetProtection formatCells="0"/>
  <mergeCells count="8">
    <mergeCell ref="A38:AD38"/>
    <mergeCell ref="C1:AD1"/>
    <mergeCell ref="C4:I4"/>
    <mergeCell ref="A4:A5"/>
    <mergeCell ref="J4:AD4"/>
    <mergeCell ref="C2:AD3"/>
    <mergeCell ref="A2:B3"/>
    <mergeCell ref="B4:B5"/>
  </mergeCells>
  <phoneticPr fontId="1"/>
  <printOptions horizontalCentered="1"/>
  <pageMargins left="0.39370078740157483" right="0.39370078740157483" top="0.78740157480314965" bottom="0.3937007874015748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vt:lpstr>
      <vt:lpstr>一覧</vt:lpstr>
      <vt:lpstr>一覧!Print_Area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泉岳自然ふれあい館</cp:lastModifiedBy>
  <cp:lastPrinted>2019-07-31T04:30:39Z</cp:lastPrinted>
  <dcterms:created xsi:type="dcterms:W3CDTF">2014-12-23T05:56:47Z</dcterms:created>
  <dcterms:modified xsi:type="dcterms:W3CDTF">2020-03-26T05:29:49Z</dcterms:modified>
</cp:coreProperties>
</file>